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S Rani\Downloads\"/>
    </mc:Choice>
  </mc:AlternateContent>
  <xr:revisionPtr revIDLastSave="0" documentId="13_ncr:1_{A99F4645-C88E-4ECB-9587-E391791E0C0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ka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4" i="1" l="1"/>
  <c r="G155" i="1"/>
  <c r="G154" i="1"/>
  <c r="G153" i="1"/>
  <c r="G150" i="1"/>
  <c r="G149" i="1"/>
  <c r="G148" i="1"/>
  <c r="G147" i="1"/>
  <c r="G145" i="1"/>
  <c r="G141" i="1"/>
  <c r="G137" i="1"/>
  <c r="G136" i="1"/>
  <c r="G135" i="1"/>
  <c r="G134" i="1"/>
  <c r="G133" i="1"/>
  <c r="G129" i="1"/>
  <c r="G128" i="1"/>
  <c r="G127" i="1"/>
  <c r="G90" i="1"/>
  <c r="G89" i="1"/>
  <c r="G88" i="1"/>
  <c r="G87" i="1"/>
  <c r="G86" i="1"/>
  <c r="G84" i="1"/>
</calcChain>
</file>

<file path=xl/sharedStrings.xml><?xml version="1.0" encoding="utf-8"?>
<sst xmlns="http://schemas.openxmlformats.org/spreadsheetml/2006/main" count="1471" uniqueCount="991">
  <si>
    <t xml:space="preserve">Club /Academy/ Class Name </t>
  </si>
  <si>
    <t>Address</t>
  </si>
  <si>
    <t>Location Link (Google Map)</t>
  </si>
  <si>
    <t>City</t>
  </si>
  <si>
    <t>State</t>
  </si>
  <si>
    <t>Club Email Id</t>
  </si>
  <si>
    <t>Club Contact no</t>
  </si>
  <si>
    <t>Club Fax Number</t>
  </si>
  <si>
    <t>Other Contacts</t>
  </si>
  <si>
    <t>Head/ Owner Name</t>
  </si>
  <si>
    <t>Head/ Owner Contact No.</t>
  </si>
  <si>
    <t>Head/Owner Email Id</t>
  </si>
  <si>
    <t>Registration Fees</t>
  </si>
  <si>
    <t>Membership Plans
{ Monthly, 3 Months Fees,
6 Months Fees, Yearly }</t>
  </si>
  <si>
    <t xml:space="preserve"> Batches</t>
  </si>
  <si>
    <t>Batches Timing</t>
  </si>
  <si>
    <t xml:space="preserve">Club Instructor Name </t>
  </si>
  <si>
    <t>Club Instructor Photo</t>
  </si>
  <si>
    <t>Coach Details</t>
  </si>
  <si>
    <t>Source Link</t>
  </si>
  <si>
    <t>Google Link</t>
  </si>
  <si>
    <t>Club/class Website</t>
  </si>
  <si>
    <t>Rating</t>
  </si>
  <si>
    <t xml:space="preserve">No. of ratings </t>
  </si>
  <si>
    <t>Category (Unisexual/Bisexual)</t>
  </si>
  <si>
    <t>Year of Establishment</t>
  </si>
  <si>
    <t>Course Days</t>
  </si>
  <si>
    <t>Minimum Course Duration</t>
  </si>
  <si>
    <t>Minimum Age</t>
  </si>
  <si>
    <t>Modes of Payment</t>
  </si>
  <si>
    <t>Government/ Private</t>
  </si>
  <si>
    <t>Viman Nagar Roller Skating Rink</t>
  </si>
  <si>
    <t>Sakore Nagar, Viman Nagar, Pune, Maharashtra 411014</t>
  </si>
  <si>
    <t>https://www.google.com/maps/place/Viman+Nagar+Roller+Skating+Rink/@18.56473,73.9082193,17z/data=!3m1!4b1!4m5!3m4!1s0x3bc2c13f6aaaaaa9:0x5df9a37c4572fac7!8m2!3d18.5647249!4d73.910408</t>
  </si>
  <si>
    <t>Pune</t>
  </si>
  <si>
    <t>Maharashtra</t>
  </si>
  <si>
    <t>info@skatingpune.com</t>
  </si>
  <si>
    <t>9881715467, 9890657955</t>
  </si>
  <si>
    <t>http://www.skatingpune.com/</t>
  </si>
  <si>
    <t>https://www.google.com/search?rlz=1C1CHBF_enIN877IN877&amp;ei=is3XXpP0HMnD3LUPv-2BqAs&amp;q=skating%20center%20in%20maharashtra&amp;oq=skating+center+in+maharashtra&amp;gs_lcp=CgZwc3ktYWIQAzIFCAAQzQIyBQgAEM0CMgUIABDNAjoECAAQR1CNpAFYxasBYIjCAWgAcAF4AIABoAGIAfsFkgEDMC41mAEAoAEBqgEHZ3dzLXdpeg&amp;sclient=psy-ab&amp;ved=2ahUKEwjYw_ishubpAhUlguYKHTRdDEwQvS4wAHoECAsQIA&amp;uact=5&amp;npsic=0&amp;rflfq=1&amp;rlha=0&amp;rllag=18600882,73795128,12788&amp;tbm=lcl&amp;rldimm=6771623268864686791&amp;lqi=Ch1za2F0aW5nIGNlbnRlciBpbiBtYWhhcmFzaHRyYUj9r5uBl6qAgAhaOQoOc2thdGluZyBjZW50ZXIQABABGAAYARgDIh1za2F0aW5nIGNlbnRlciBpbiBtYWhhcmFzaHRyYQ&amp;rldoc=1&amp;tbs=lrf:!1m4!1u3!2m2!3m1!1e1!1m4!1u2!2m2!2m1!1e1!2m1!1e2!2m1!1e3!3sIAE,lf:1,lf_ui:2&amp;rlst=f#rlfi=hd:;si:6771623268864686791,l,Ch1za2F0aW5nIGNlbnRlciBpbiBtYWhhcmFzaHRyYUj9r5uBl6qAgAhaOQoOc2thdGluZyBjZW50ZXIQABABGAAYARgDIh1za2F0aW5nIGNlbnRlciBpbiBtYWhhcmFzaHRyYQ;mv:[[21.7910158,79.4270552],[15.5093523,72.45574570000001]];tbs:lrf:!1m4!1u3!2m2!3m1!1e1!1m4!1u2!2m2!2m1!1e1!2m1!1e2!2m1!1e3!3sIAE,lf:1,lf_ui:2</t>
  </si>
  <si>
    <t>LXT - Skating Rink</t>
  </si>
  <si>
    <t>Somatne - Kasarsai Rd, Somatne Phata, Talegaon Dabhade, Maharashtra 410506</t>
  </si>
  <si>
    <t>https://www.google.com/maps/place/LXT+-+Skating+Rink/@18.6370448,73.6776611,17z/data=!3m1!4b1!4m5!3m4!1s0x3bc2ba965ecb344d:0xac95af3943b8a8f0!8m2!3d18.6370397!4d73.6798498</t>
  </si>
  <si>
    <t>Talegaon Dabhade</t>
  </si>
  <si>
    <t>Rahul Rane</t>
  </si>
  <si>
    <t>9372450051 , 9890045005</t>
  </si>
  <si>
    <t>lazerxtech@gmail.com , lazertto@gmail.com</t>
  </si>
  <si>
    <t>Monthly(Rs. 2000), 3 Months(Rs. 10,000), Yearly(Rs. 19,000)</t>
  </si>
  <si>
    <t>Days:- Monday ,Wednesday, Friday ;</t>
  </si>
  <si>
    <t>Time:-5:30PM to 6:30 PM</t>
  </si>
  <si>
    <t>Miss Dhanashree Pradeep Surana, Mr Yogeshwar Kumawat, Mr Nilesh Randive</t>
  </si>
  <si>
    <t>https://www.rahulrane.com/</t>
  </si>
  <si>
    <t>https://www.google.com/search?rlz=1C1CHBF_enIN877IN877&amp;ei=is3XXpP0HMnD3LUPv-2BqAs&amp;q=skating%20center%20in%20maharashtra&amp;oq=skating+center+in+maharashtra&amp;gs_lcp=CgZwc3ktYWIQAzIFCAAQzQIyBQgAEM0CMgUIABDNAjoECAAQR1CNpAFYxasBYIjCAWgAcAF4AIABoAGIAfsFkgEDMC41mAEAoAEBqgEHZ3dzLXdpeg&amp;sclient=psy-ab&amp;ved=2ahUKEwjYw_ishubpAhUlguYKHTRdDEwQvS4wAHoECAsQIA&amp;uact=5&amp;npsic=0&amp;rflfq=1&amp;rlha=0&amp;rllag=18600882,73795128,12788&amp;tbm=lcl&amp;rldimm=6771623268864686791&amp;lqi=Ch1za2F0aW5nIGNlbnRlciBpbiBtYWhhcmFzaHRyYUj9r5uBl6qAgAhaOQoOc2thdGluZyBjZW50ZXIQABABGAAYARgDIh1za2F0aW5nIGNlbnRlciBpbiBtYWhhcmFzaHRyYQ&amp;rldoc=1&amp;tbs=lrf:!1m4!1u3!2m2!3m1!1e1!1m4!1u2!2m2!2m1!1e1!2m1!1e2!2m1!1e3!3sIAE,lf:1,lf_ui:2&amp;rlst=f#rlfi=hd:;si:12436038606537664752,l,Ch1za2F0aW5nIGNlbnRlciBpbiBtYWhhcmFzaHRyYUjUh6ap_KyAgAhaOQoOc2thdGluZyBjZW50ZXIQABABGAAYARgDIh1za2F0aW5nIGNlbnRlciBpbiBtYWhhcmFzaHRyYQ;mv:[[21.7910158,79.4270552],[15.5093523,72.45574570000001]];tbs:lrf:!1m4!1u3!2m2!3m1!1e1!1m4!1u2!2m2!2m1!1e1!2m1!1e2!2m1!1e3!3sIAE,lf:1,lf_ui:2</t>
  </si>
  <si>
    <t>Major Sports Club Skating Rink</t>
  </si>
  <si>
    <t>Patel Nagar, Yashwant Nagar, Jalgaon, Maharashtra 425001</t>
  </si>
  <si>
    <t>https://www.google.com/maps/search/Major+Sports+Club+Skating+Rink/@25.5286663,70.7386369,6z/data=!3m1!4b1</t>
  </si>
  <si>
    <t>Jalgaon</t>
  </si>
  <si>
    <t>https://www.facebook.com/MajorSkatingRink</t>
  </si>
  <si>
    <t>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#rlfi=hd:;si:17492476156293027327,l,Ch1za2F0aW5nIGNlbnRlciBpbiBtYWhhcmFzaHRyYVovCg5za2F0aW5nIGNlbnRlciIdc2thdGluZyBjZW50ZXIgaW4gbWFoYXJhc2h0cmE;mv:[[21.7910158,79.4270552],[15.5093523,72.45574570000001]]</t>
  </si>
  <si>
    <t>Prowins Skating Rink</t>
  </si>
  <si>
    <t>Corporation Colony, Gandhi Lay Out, Nagpur, Maharashtra 440010</t>
  </si>
  <si>
    <t>https://www.google.com/maps/place/Prowins+Skating+Rink/@21.1299967,79.0514035,17z/data=!3m1!4b1!4m5!3m4!1s0x3bd4c07aa41b8ee1:0xa0bfa54854752f8e!8m2!3d21.1299917!4d79.0535922</t>
  </si>
  <si>
    <t>Nagpur</t>
  </si>
  <si>
    <t>bharati.deshpande27@gmail.com</t>
  </si>
  <si>
    <t>Pravin Deshpande</t>
  </si>
  <si>
    <t>https://www.facebook.com/Prowins-Skating-Academy-157681557632046/</t>
  </si>
  <si>
    <t>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#rlfi=hd:;si:11583158496693399438,l,Ch1za2F0aW5nIGNlbnRlciBpbiBtYWhhcmFzaHRyYVovCg5za2F0aW5nIGNlbnRlciIdc2thdGluZyBjZW50ZXIgaW4gbWFoYXJhc2h0cmE;mv:[[21.7910158,79.4270552],[15.5093523,72.45574570000001]]</t>
  </si>
  <si>
    <t>Mumbai</t>
  </si>
  <si>
    <t>Manish Skating Academy ( Team Manish Racers )</t>
  </si>
  <si>
    <t>Jivan Chhaya Society, SH260, Deendayal Nagar, Nagpur, Maharashtra 440022</t>
  </si>
  <si>
    <t>https://www.google.com/maps/place/Manish+Skating+Academy+(+Team+Manish+Racers+)/@21.111507,79.0461618,17z/data=!3m1!4b1!4m5!3m4!1s0x3bd4bf8e97c1ffe3:0x764852814078d64f!8m2!3d21.111502!4d79.0483505</t>
  </si>
  <si>
    <t>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#rlfi=hd:;si:8523153009884583503,l,Ch1za2F0aW5nIGNlbnRlciBpbiBtYWhhcmFzaHRyYUjJyrWFnKuAgAhaOQoOc2thdGluZyBjZW50ZXIQABABGAAYARgDIh1za2F0aW5nIGNlbnRlciBpbiBtYWhhcmFzaHRyYQ;mv:[[21.7910158,79.4270552],[15.5093523,72.45574570000001]]</t>
  </si>
  <si>
    <t>https://www.facebook.com/pg/Team-Manish-Racers-MSA-1997157130546369/about/?ref=page_internal</t>
  </si>
  <si>
    <t xml:space="preserve">J BS ROLLER SKATING CLUB </t>
  </si>
  <si>
    <t>EAFC English High School , Station Road, Behind St. Anthony School,, Chembur East,, Mumbai, Maharashtra 400071</t>
  </si>
  <si>
    <t>https://www.google.com/maps/place/J+BS+ROLLER+SKATING+CLUB+-+SKATING+CLASSES+IN+CHEMBUR+EAST,+MUMBAI/@19.0661911,72.8765463,17z/data=!3m1!4b1!4m5!3m4!1s0x3be7c8945c9007d5:0xebca26144f6c5e80!8m2!3d19.066186!4d72.878735</t>
  </si>
  <si>
    <t>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#rlfi=hd:;si:16990434412882321024;mv:[[21.7910158,79.4270552],[15.5093523,72.45574570000001]]</t>
  </si>
  <si>
    <t>http://www.mycity4kids.com/jbsroller</t>
  </si>
  <si>
    <t xml:space="preserve">Speedsters Skating Skool
</t>
  </si>
  <si>
    <t>New India Skating Rink, New India School Ground, Right, Paud Road, Bhusari Colony, Kothrud, Pune, Maharashtra 411038</t>
  </si>
  <si>
    <t>https://www.google.com/maps/place/Speedsters+Skating+Skool/@18.5104845,73.7936978,17z/data=!3m1!4b1!4m5!3m4!1s0x3bc2bfb2dc029b45:0xb3b461e4bbaf3592!8m2!3d18.5104794!4d73.7958865</t>
  </si>
  <si>
    <t>speedsters@outlook.com, speedsters2002@yahoo.com</t>
  </si>
  <si>
    <t>Sameer G &amp; Amit Gole</t>
  </si>
  <si>
    <t>https://www.facebook.com/pg/Speedstersskatingskool/about/?ref=page_internal</t>
  </si>
  <si>
    <t>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#rldoc=1&amp;rlfi=hd:;si:12949082463626278290,l,Ch1za2F0aW5nIGNlbnRlciBpbiBtYWhhcmFzaHRyYVovCg5za2F0aW5nIGNlbnRlciIdc2thdGluZyBjZW50ZXIgaW4gbWFoYXJhc2h0cmE;mv:[[21.7910158,79.4270552],[15.5093523,72.45574570000001]]</t>
  </si>
  <si>
    <t>Universal Skating Academy</t>
  </si>
  <si>
    <t>korum mall , Shahid Mangal Pandey Road, Near Cadbury compound, Eastern Express Highway, Thane ,Maharastra, near Cadbury Junction, Thane, Maharashtra 400606</t>
  </si>
  <si>
    <t>https://www.google.com/maps/place/Universal+Skating+Academy/@19.210192,72.9544128,15z/data=!4m8!1m2!2m1!1sUniversal+Skating+Academy!3m4!1s0x3be7b93f9e12c801:0xf1d1e9507de9c059!8m2!3d19.2025129!4d72.9658455</t>
  </si>
  <si>
    <t>Thane</t>
  </si>
  <si>
    <t>universalskatingacademy@gmail.com</t>
  </si>
  <si>
    <t>Sanket Kashikarj</t>
  </si>
  <si>
    <t>https://universalskating.in/</t>
  </si>
  <si>
    <t>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#rlfi=hd:;si:17424964965192286297,l,Ch1za2F0aW5nIGNlbnRlciBpbiBtYWhhcmFzaHRyYVovCg5za2F0aW5nIGNlbnRlciIdc2thdGluZyBjZW50ZXIgaW4gbWFoYXJhc2h0cmE;mv:[[21.7910158,79.4270552],[15.5093523,72.45574570000001]]</t>
  </si>
  <si>
    <t>SKATING ASSOCIATION OF PUNE</t>
  </si>
  <si>
    <t>Sanas Plaza, Bajirao Rd, Subhash Nagar, Shukrawar Peth, Pune, Maharashtra 411002</t>
  </si>
  <si>
    <t>https://www.google.com/maps/place/SKATING+ASSOCIATION+OF+PUNE/@18.5061157,73.8516666,17z/data=!3m1!4b1!4m5!3m4!1s0x3bc2c012a9af0a41:0x91fc9173b60c1da4!8m2!3d18.5061106!4d73.8538553</t>
  </si>
  <si>
    <t xml:space="preserve">info@skatingpune.com
</t>
  </si>
  <si>
    <t>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#rlfi=hd:;si:10519442755792149924,l,Ch1za2F0aW5nIGNlbnRlciBpbiBtYWhhcmFzaHRyYVovCg5za2F0aW5nIGNlbnRlciIdc2thdGluZyBjZW50ZXIgaW4gbWFoYXJhc2h0cmE;mv:[[21.7910158,79.4270552],[15.5093523,72.45574570000001]]</t>
  </si>
  <si>
    <t>Nanded City Skating Rink</t>
  </si>
  <si>
    <t>10 Nanded Shivane Link Rd Ghule Patil Nagar, Nanded Shivane Link Rd, Ghule Patil Nagar, Pandurang Industrial Area, Nanded, Pune, Maharashtra 411041</t>
  </si>
  <si>
    <t>https://www.google.com/maps/place/Nanded+City+Skating+Rink/@18.8026988,74.374121,8z/data=!4m8!1m2!2m1!1sNanded+City+Skating+Rink!3m4!1s0x3bc2959bc056f34f:0x6d10178146c35126!8m2!3d18.4617219!4d73.7873276</t>
  </si>
  <si>
    <t>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#rlfi=hd:;si:7858807193766940966;mv:[[21.7910158,79.4270552],[15.5093523,72.45574570000001]]</t>
  </si>
  <si>
    <t xml:space="preserve">OGSI- Skating Rink- LATUR
</t>
  </si>
  <si>
    <t>Pakharsangvi, Latur, Maharashtra 413531</t>
  </si>
  <si>
    <t>https://www.google.com/maps/place/OGSI-+Skating+Rink-+LATUR/@18.3978735,76.5147287,17z/data=!3m1!4b1!4m5!3m4!1s0x3bcf813cf64b53f3:0x6ed06e33def88fe7!8m2!3d18.3978684!4d76.5169174</t>
  </si>
  <si>
    <t>Latur</t>
  </si>
  <si>
    <t xml:space="preserve">skatinginlatur@gmail.com
</t>
  </si>
  <si>
    <t>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#rlfi=hd:;si:7985003308391108583,l,Ch1za2F0aW5nIGNlbnRlciBpbiBtYWhhcmFzaHRyYVovCg5za2F0aW5nIGNlbnRlciIdc2thdGluZyBjZW50ZXIgaW4gbWFoYXJhc2h0cmE;mv:[[21.7910158,79.4270552],[15.5093523,72.45574570000001]]</t>
  </si>
  <si>
    <t>https://www.facebook.com/skatingin.latur</t>
  </si>
  <si>
    <t>Ajay Shivlani's The Skate Academy</t>
  </si>
  <si>
    <t>St.Stanislaus High School, Hill Rd, Bandra West, W, Maharashtra 400050</t>
  </si>
  <si>
    <t>https://www.google.com/maps/place/Ajay+Shivlani's+The+Skate+Academy/@19.0478539,72.8277525,15z/data=!4m8!1m2!2m1!1sAjay+Shivlani's+The+Skate+Academy!3m4!1s0x3be7c91449f30ac3:0xa6d65e96b437cb4a!8m2!3d19.0409187!4d72.8434705</t>
  </si>
  <si>
    <t>info@theskateacademy.in</t>
  </si>
  <si>
    <t>Ajay Shivlani</t>
  </si>
  <si>
    <t>Sandeep Sharma, Santosh Shinde</t>
  </si>
  <si>
    <t>http://theskateacademy.in/</t>
  </si>
  <si>
    <t>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#rlfi=hd:;si:10474954293971858875,l,Ch1za2F0aW5nIGNlbnRlciBpbiBtYWhhcmFzaHRyYVovCg5za2F0aW5nIGNlbnRlciIdc2thdGluZyBjZW50ZXIgaW4gbWFoYXJhc2h0cmE;mv:[[21.7910158,79.4270552],[15.5093523,72.45574570000001]]</t>
  </si>
  <si>
    <t>Infinity Sports Club - Skating Classes</t>
  </si>
  <si>
    <t>Sadhana Vidyalaya, Malwadi, Hadapsar, Pune, Maharashtra 411028</t>
  </si>
  <si>
    <t>https://www.google.com/maps/place/Infinity+Sports+Club+-+Skating+Classes/@18.5056897,73.9352253,17z/data=!3m1!4b1!4m5!3m4!1s0x3bc2c3b055c11bf5:0xd366ce40dffcc3d1!8m2!3d18.5056846!4d73.937414</t>
  </si>
  <si>
    <t>https://www.google.com/search?rlz=1C1CHBF_enIN877IN877&amp;tbm=lcl&amp;ei=-kTYXrK_GKbB3LUP26K5mAQ&amp;q=skating+center+in+maharashtra&amp;oq=skating+center+in+maharashtra&amp;gs_l=psy-ab.12...0.0.0.4848.0.0.0.0.0.0.0.0..0.0....0...1c..64.psy-ab..0.0.0....0.f1Z_OdRab3Y#rlfi=hd:;si:15233089567658394577,l,Ch1za2F0aW5nIGNlbnRlciBpbiBtYWhhcmFzaHRyYVovCg5za2F0aW5nIGNlbnRlciIdc2thdGluZyBjZW50ZXIgaW4gbWFoYXJhc2h0cmE;mv:[[21.2635559,79.4945773],[18.3495787,72.4524783]];start:20</t>
  </si>
  <si>
    <t>https://infinitysportsclub.business.site/</t>
  </si>
  <si>
    <t>NISARG SKATING CLUB</t>
  </si>
  <si>
    <t>93, Ring Rd, off New hudkeshwar police station, Gurudev Nagar, Mhalgi Nagar, Nagpur, Maharashtra 440024</t>
  </si>
  <si>
    <t>https://www.google.com/maps/place/NISARG+SKATING+CLUB/@21.107455,79.1151333,17z/data=!3m1!4b1!4m5!3m4!1s0x3bd4b96430a61c93:0x8c6cf04b08db8fca!8m2!3d21.10745!4d79.117322</t>
  </si>
  <si>
    <t>097307 56311</t>
  </si>
  <si>
    <t>https://www.google.com/search?rlz=1C1CHBF_enIN877IN877&amp;tbm=lcl&amp;ei=EkXYXq2zFeTAz7sPtMKRoA0&amp;q=skating+center+in+maharashtra&amp;oq=skating+center+in+maharashtra&amp;gs_l=psy-ab.12...0.0.0.3167.0.0.0.0.0.0.0.0..0.0....0...1c..64.psy-ab..0.0.0....0.1XIaS1-o9Xs#rlfi=hd:;si:10118726667856482250,l,Ch1za2F0aW5nIGNlbnRlciBpbiBtYWhhcmFzaHRyYVovCg5za2F0aW5nIGNlbnRlciIdc2thdGluZyBjZW50ZXIgaW4gbWFoYXJhc2h0cmE;mv:[[21.2635559,79.4945887],[18.3495787,72.45227729999999]];start:20</t>
  </si>
  <si>
    <t>https://nisarg-skating-club.business.site/</t>
  </si>
  <si>
    <t>D SPORTS STAR</t>
  </si>
  <si>
    <t>Adjacent to Nerul Nerul Police station on the main road - right side, Sector 23, Nerul, Navi Mumbai, Maharashtra 400706</t>
  </si>
  <si>
    <t>https://www.google.co.in/maps/place/D+SPORTS+STAR/@19.0281478,73.016867,17z/data=!3m1!4b1!4m5!3m4!1s0x3be7c3c1a5655555:0x2c708be84b696f64!8m2!3d19.0281427!4d73.0190557</t>
  </si>
  <si>
    <t>dsportstar21@gmail.com</t>
  </si>
  <si>
    <t xml:space="preserve"> 081086 97025</t>
  </si>
  <si>
    <t>https://www.google.com/search?rlz=1C1CHBF_enIN877IN877&amp;tbm=lcl&amp;ei=EkXYXq2zFeTAz7sPtMKRoA0&amp;q=skating+center+in+maharashtra&amp;oq=skating+center+in+maharashtra&amp;gs_l=psy-ab.12...0.0.0.3167.0.0.0.0.0.0.0.0..0.0....0...1c..64.psy-ab..0.0.0....0.1XIaS1-o9Xs#rlfi=hd:;si:3202213164874297188,l,Ch1za2F0aW5nIGNlbnRlciBpbiBtYWhhcmFzaHRyYVovCg5za2F0aW5nIGNlbnRlciIdc2thdGluZyBjZW50ZXIgaW4gbWFoYXJhc2h0cmE;mv:[[21.2635559,79.4945887],[18.3495787,72.45227729999999]];start:20</t>
  </si>
  <si>
    <t>http://dsportstar.in/index.html</t>
  </si>
  <si>
    <t>Monday to Saturday</t>
  </si>
  <si>
    <t xml:space="preserve">Runwall Skating Classes (Undri)
</t>
  </si>
  <si>
    <t>Amit's Astonia Classic Undri Junction, Pune, Maharashtra 411060</t>
  </si>
  <si>
    <t>https://www.google.co.in/maps/place/Runwall+Skating+Classes+(Undri)/@18.4511441,73.9138273,17z/data=!3m1!4b1!4m5!3m4!1s0x3bc2ebc12d95a555:0xdc3f7b37c617302!8m2!3d18.451139!4d73.916016</t>
  </si>
  <si>
    <t>091687 67355</t>
  </si>
  <si>
    <t>https://www.google.com/search?rlz=1C1CHBF_enIN877IN877&amp;tbm=lcl&amp;ei=F0bYXrbKCreE4-EP16uvmAs&amp;q=skating+center+in+maharashtra&amp;oq=skating+center+in+maharashtra&amp;gs_l=psy-ab.12...0.0.0.4363.0.0.0.0.0.0.0.0..0.0....0...1c..64.psy-ab..0.0.0....0.STBmt_9wu1U#rlfi=hd:;si:991908693209608962,l,Ch1za2F0aW5nIGNlbnRlciBpbiBtYWhhcmFzaHRyYVovCg5za2F0aW5nIGNlbnRlciIdc2thdGluZyBjZW50ZXIgaW4gbWFoYXJhc2h0cmE;mv:[[21.1536048,75.7182644],[18.2981692,72.64728459999999]];start:40</t>
  </si>
  <si>
    <t>https://runwallskatingclasses.com/</t>
  </si>
  <si>
    <t>Bombay YMCA Borivali Branch</t>
  </si>
  <si>
    <t>Plot No. 551A &amp; 648, Holy Cross Rd, I C Colony, Borivali West, Mumbai, Maharashtra 400103</t>
  </si>
  <si>
    <t>https://www.google.co.in/maps/place/Bombay+YMCA+Borivali+Branch/@19.2521203,72.8465045,17z/data=!3m1!4b1!4m5!3m4!1s0x3be7b11d004aecbb:0xdd113a4784fa5704!8m2!3d19.2521152!4d72.8486932</t>
  </si>
  <si>
    <t>info@ymcabombay.com</t>
  </si>
  <si>
    <t>022 2891 9192</t>
  </si>
  <si>
    <t>Mon, Wed &amp; Fri</t>
  </si>
  <si>
    <t>5:00 to 6:00 p.m. AND 6:00 to 7:00 p.m.</t>
  </si>
  <si>
    <t>https://ymcabombay.org/</t>
  </si>
  <si>
    <t>https://www.google.com/search?rlz=1C1CHBF_enIN877IN877&amp;tbm=lcl&amp;ei=F0bYXrbKCreE4-EP16uvmAs&amp;q=skating+center+in+maharashtra&amp;oq=skating+center+in+maharashtra&amp;gs_l=psy-ab.12...0.0.0.4363.0.0.0.0.0.0.0.0..0.0....0...1c..64.psy-ab..0.0.0....0.STBmt_9wu1U#rlfi=hd:;si:15929577435834242820,l,Ch1za2F0aW5nIGNlbnRlciBpbiBtYWhhcmFzaHRyYUjZxf_luJ2AgAhaNwoOc2thdGluZyBjZW50ZXIQABABGAEYAyIdc2thdGluZyBjZW50ZXIgaW4gbWFoYXJhc2h0cmE;mv:[[21.291788999999998,79.4945773],[18.3479806,72.4524783]];start:20</t>
  </si>
  <si>
    <t>Future Sports Club Skating</t>
  </si>
  <si>
    <t xml:space="preserve">Viviana Shopping Center, Ifiniti Rd, Railway Colony, Laxmi Nagar, Andheri East, Mumbai, Maharashtra 400058
</t>
  </si>
  <si>
    <t>https://www.google.co.in/maps/place/Future+Sports+Club+Skating/@19.208635,72.9692246,17z/data=!3m1!4b1!4m5!3m4!1s0x3be7b93f8b1379b9:0xba673ac06eb1acbc!8m2!3d19.2086299!4d72.9714133</t>
  </si>
  <si>
    <t>https://www.google.com/search?rlz=1C1CHBF_enIN877IN877&amp;tbm=lcl&amp;ei=F0bYXrbKCreE4-EP16uvmAs&amp;q=skating+center+in+maharashtra&amp;oq=skating+center+in+maharashtra&amp;gs_l=psy-ab.12...0.0.0.4363.0.0.0.0.0.0.0.0..0.0....0...1c..64.psy-ab..0.0.0....0.STBmt_9wu1U#rlfi=hd:;si:13431769011821063356,l,Ch1za2F0aW5nIGNlbnRlciBpbiBtYWhhcmFzaHRyYVovCg5za2F0aW5nIGNlbnRlciIdc2thdGluZyBjZW50ZXIgaW4gbWFoYXJhc2h0cmE;mv:[[21.291788999999998,79.4945773],[18.3479806,72.4524783]];start:20</t>
  </si>
  <si>
    <t>https://www.futuresportsclubthane.in/</t>
  </si>
  <si>
    <t xml:space="preserve">skating classes in guntur
</t>
  </si>
  <si>
    <t>Unnamed Road, Murikipeta, Maharshi Dayanand Nagar, Guntur, Andhra Pradesh 522003</t>
  </si>
  <si>
    <t>https://www.google.co.in/maps/place/skating+classes+in+guntur/@16.3357614,80.4327966,13z/data=!4m8!1m2!2m1!1sskating+classes+in+guntur!3m4!1s0x3a358a83e1622d11:0xdd41155b311dbaef!8m2!3d16.292416!4d80.4211182</t>
  </si>
  <si>
    <t>Guntur</t>
  </si>
  <si>
    <t>Andhra Pradesh</t>
  </si>
  <si>
    <t xml:space="preserve">091602 22334
</t>
  </si>
  <si>
    <t>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#rlfi=hd:;si:15943047637278505711,l,CiBza2F0aW5nIGNlbnRlciBpbiBBbmRocmEgUHJhZGVzaFoyCg5za2F0aW5nIGNlbnRlciIgc2thdGluZyBjZW50ZXIgaW4gYW5kaHJhIHByYWRlc2g;mv:[[18.026125099999998,83.6866512],[13.3733273,77.2764531]]</t>
  </si>
  <si>
    <t xml:space="preserve">Bezawada Roller Skating Association
</t>
  </si>
  <si>
    <t>Manepallivari St, GVS Sastry Park, Satyaranayana Puram, Vijayawada, Andhra Pradesh 520011</t>
  </si>
  <si>
    <t>https://www.google.co.in/maps/place/Bezawada+Roller+Skating+Association/@16.5220367,80.6365159,17z/data=!3m1!4b1!4m5!3m4!1s0x3a35e5512ae1acff:0x1020a7fe5b16da35!8m2!3d16.5220316!4d80.6387046</t>
  </si>
  <si>
    <t>Vijayawada</t>
  </si>
  <si>
    <t xml:space="preserve">074167 11579
</t>
  </si>
  <si>
    <t>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#rlfi=hd:;si:1162113414753344053,l,CiBza2F0aW5nIGNlbnRlciBpbiBBbmRocmEgUHJhZGVzaFoyCg5za2F0aW5nIGNlbnRlciIgc2thdGluZyBjZW50ZXIgaW4gYW5kaHJhIHByYWRlc2g;mv:[[18.026125099999998,83.6866512],[13.3733273,77.2764531]]</t>
  </si>
  <si>
    <t>https://www.facebook.com/pages/category/Community-Organization/Bezawada-Roller-Skating-Association-257933697719489/</t>
  </si>
  <si>
    <t xml:space="preserve">skating classes in vijayawada
</t>
  </si>
  <si>
    <t xml:space="preserve"> Railway colony Rd, Railway Colony, Satyaranayana Puram, Vijayawada, Andhra Pradesh 520011
</t>
  </si>
  <si>
    <t>https://www.google.co.in/maps/place/skating+classes+in+vijayawada/@16.5220623,80.6299498,15z/data=!4m8!1m2!2m1!1sskating+classes+in+vijayawada!3m4!1s0x3a35e5455374a5a5:0xdc1ab9565e59093e!8m2!3d16.5253005!4d80.6439443</t>
  </si>
  <si>
    <t>073863 22298</t>
  </si>
  <si>
    <t>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#rlfi=hd:;si:15860192818339842366,l,CiBza2F0aW5nIGNlbnRlciBpbiBBbmRocmEgUHJhZGVzaFoyCg5za2F0aW5nIGNlbnRlciIgc2thdGluZyBjZW50ZXIgaW4gYW5kaHJhIHByYWRlc2g;mv:[[18.026125099999998,83.6866512],[13.3733273,77.2764531]]</t>
  </si>
  <si>
    <t>khaja skating rink</t>
  </si>
  <si>
    <t>https://www.google.co.in/maps/place/khaja+skating+rink/@16.29198,80.4189147,17z/data=!3m1!4b1!4m5!3m4!1s0x3a4a7577e82f9577:0xe53281845c2cb897!8m2!3d16.2919749!4d80.4211034</t>
  </si>
  <si>
    <t>096039 54421</t>
  </si>
  <si>
    <t>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#rlfi=hd:;si:16515405189003131031,l,CiBza2F0aW5nIGNlbnRlciBpbiBBbmRocmEgUHJhZGVzaFoyCg5za2F0aW5nIGNlbnRlciIgc2thdGluZyBjZW50ZXIgaW4gYW5kaHJhIHByYWRlc2g;mv:[[18.026125099999998,83.6866512],[13.3733273,77.2764531]]</t>
  </si>
  <si>
    <t>https://khajaskatingrink.business.site/</t>
  </si>
  <si>
    <t>UKKUNAGARAM ROLLER SKATING RINK</t>
  </si>
  <si>
    <t>INDHIRA GANDHI PARK, Steel Plant Twp, Visakhapatnam, Andhra Pradesh 530032</t>
  </si>
  <si>
    <t>https://www.google.co.in/maps/place/UKKUNAGARAM+ROLLER+SKATING+RINK/@17.6563481,83.1362348,17z/data=!3m1!4b1!4m5!3m4!1s0x3a396e9755c8450d:0xf9943b14c3db4b1d!8m2!3d17.656343!4d83.1384235</t>
  </si>
  <si>
    <t>Visakhapatnam</t>
  </si>
  <si>
    <t>075699 96999</t>
  </si>
  <si>
    <t>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#rlfi=hd:;si:17984064172368546589,l,CiBza2F0aW5nIGNlbnRlciBpbiBBbmRocmEgUHJhZGVzaFoyCg5za2F0aW5nIGNlbnRlciIgc2thdGluZyBjZW50ZXIgaW4gYW5kaHJhIHByYWRlc2g;mv:[[18.026125099999998,83.6866512],[13.3733273,77.2764531]]</t>
  </si>
  <si>
    <t>BR Stadium Skating Rink</t>
  </si>
  <si>
    <t xml:space="preserve">Old Guntur Main Rd, 1 Town, Area, Old Guntur, Guntur, Andhra Pradesh 522001
</t>
  </si>
  <si>
    <t>https://www.google.co.in/maps/place/BR+Stadium+Skating+Rink/@16.29138,80.4202431,14z/data=!4m8!1m2!2m1!1sBR+Stadium+Skating+Rink!3m4!1s0x3a4a7534dc1e3495:0x23cd7de14c8f61c4!8m2!3d16.2915548!4d80.4537841</t>
  </si>
  <si>
    <t>098491 23589</t>
  </si>
  <si>
    <t>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#rlfi=hd:;si:2579856568158740932,l,CiBza2F0aW5nIGNlbnRlciBpbiBBbmRocmEgUHJhZGVzaFoyCg5za2F0aW5nIGNlbnRlciIgc2thdGluZyBjZW50ZXIgaW4gYW5kaHJhIHByYWRlc2g;mv:[[18.026125099999998,83.6866512],[13.3733273,77.2764531]]</t>
  </si>
  <si>
    <t>Skating Rink - Rajesh Roller Skating Academy</t>
  </si>
  <si>
    <t>baypass road Srinivasa Nagar, Madura Nagar, Tirupati, Andhra Pradesh 517501</t>
  </si>
  <si>
    <t>https://www.google.co.in/maps/place/Skating+Rink+-+Rajesh+Roller+Skating+Academy/@13.6225895,79.4177764,17z/data=!3m1!4b1!4m5!3m4!1s0x3a4d4aff543bc887:0x35eb0830e3fe8776!8m2!3d13.6225843!4d79.4199651</t>
  </si>
  <si>
    <t>Tirupati</t>
  </si>
  <si>
    <t>098661 11106</t>
  </si>
  <si>
    <t>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#rlfi=hd:;si:3885208109613746038,l,CiBza2F0aW5nIGNlbnRlciBpbiBBbmRocmEgUHJhZGVzaFoyCg5za2F0aW5nIGNlbnRlciIgc2thdGluZyBjZW50ZXIgaW4gYW5kaHJhIHByYWRlc2g;mv:[[18.026125099999998,83.6866512],[13.3733273,77.2764531]]</t>
  </si>
  <si>
    <t>https://skating-rink-rajesh-roller-skating-academy.business.site/</t>
  </si>
  <si>
    <t>Skating Rink Sri Srinivasa Sports Complex Tirupati</t>
  </si>
  <si>
    <t>SV Arts College, Sri Padmavati Mahila Visvavidyalayam, Tirupati, Andhra Pradesh 517502</t>
  </si>
  <si>
    <t>https://www.google.co.in/maps/place/Sri+Srinivasa+Sports+Complex/@13.629272,79.403787,17z/data=!3m1!4b1!4m5!3m4!1s0x3a4d4b19d5e3615d:0xdfbe7d42318451d4!8m2!3d13.6292668!4d79.4059757</t>
  </si>
  <si>
    <t>099855 33560</t>
  </si>
  <si>
    <t>6.00 to 900.am. AND 5.00 to 7.30 p.m.</t>
  </si>
  <si>
    <t>https://www.justdial.com/Tirupati/Sri-Srinivasa-Sports-Complex/9999PX877-X877-180304144401-J6H1_BZDET</t>
  </si>
  <si>
    <t>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#rlfi=hd:;si:4871538996840389201,l,CiBza2F0aW5nIGNlbnRlciBpbiBBbmRocmEgUHJhZGVzaFoyCg5za2F0aW5nIGNlbnRlciIgc2thdGluZyBjZW50ZXIgaW4gYW5kaHJhIHByYWRlc2g;mv:[[18.026125099999998,83.6866512],[13.3733273,77.2764531]]</t>
  </si>
  <si>
    <t>Andhra Pradesh Roller Skating Association</t>
  </si>
  <si>
    <t>4-69-28, Lawsons Bay Colony, Pedda Waltair, Visakhapatnam, Andhra Pradesh 530017</t>
  </si>
  <si>
    <t>https://www.google.co.in/maps/place/Andhra+Pradesh+Roller+Skating+Association/@17.7328338,82.2162507,8z/data=!4m8!1m2!2m1!1sAndhra+Pradesh+Roller+Skating+Association!3m4!1s0x3a39432282c66945:0xbce856af74b78096!8m2!3d17.7328338!4d83.3368562</t>
  </si>
  <si>
    <t>https://www.justdial.com/Visakhapatnam/Andhra-Pradesh-Roller-Skating-Association-Railway-New-Colony/0891PX891-X891-181204143909-G6M6_BZDET</t>
  </si>
  <si>
    <t>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#rlfi=hd:;si:13612225185304772758;mv:[[18.026125099999998,83.6866512],[13.3733273,77.2764531]]</t>
  </si>
  <si>
    <t>Varshini Apartments Skating Grounds</t>
  </si>
  <si>
    <t>Simhapuri Colony, Simhachalam, Visakhapatnam, Andhra Pradesh 530028</t>
  </si>
  <si>
    <t>https://www.google.co.in/maps/place/Varshini+Apartments+Skating+Grounds/@17.7768732,83.2228484,17z/data=!3m1!4b1!4m5!3m4!1s0x3a3967bcb52d3b43:0x7f32f3658d5295!8m2!3d17.7768681!4d83.2250371</t>
  </si>
  <si>
    <t>https://www.justdial.com/Visakhapatnam/Varshini-Apartments-Skating-Grounds-Visakhapatnam/0891PX891-X891-180413045122-N3L1_BZDET</t>
  </si>
  <si>
    <t>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#rlfi=hd:;si:35803343004455573,l,CiBza2F0aW5nIGNlbnRlciBpbiBBbmRocmEgUHJhZGVzaFoyCg5za2F0aW5nIGNlbnRlciIgc2thdGluZyBjZW50ZXIgaW4gYW5kaHJhIHByYWRlc2g;mv:[[18.026125099999998,83.6866512],[13.3733273,77.2764531]]</t>
  </si>
  <si>
    <t xml:space="preserve">Skating class in guntur
</t>
  </si>
  <si>
    <t>Chuttugunta Centre, near bharat petrol bunk, Andhra Pradesh 522007</t>
  </si>
  <si>
    <t>https://www.google.co.in/maps/place/skating+classes+in+guntur/@16.3355408,80.4327892,13z/data=!4m8!1m2!2m1!1sSkating+class+in+guntur!3m4!1s0x3a358a83e1622d11:0xdd41155b311dbaef!8m2!3d16.292416!4d80.4211182</t>
  </si>
  <si>
    <t>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#rlfi=hd:;si:18396305237212952235,l,CiBza2F0aW5nIGNlbnRlciBpbiBBbmRocmEgUHJhZGVzaFoyCg5za2F0aW5nIGNlbnRlciIgc2thdGluZyBjZW50ZXIgaW4gYW5kaHJhIHByYWRlc2g;mv:[[18.026125099999998,83.6866512],[13.3733273,77.2764531]]</t>
  </si>
  <si>
    <t>http://gunturskating.blogspot.com/</t>
  </si>
  <si>
    <t>Joel Roller Skating Club</t>
  </si>
  <si>
    <t>TCR Colony, KCP Colony, Poranki, Vijayawada, Andhra Pradesh 520007</t>
  </si>
  <si>
    <t>https://www.google.co.in/maps/place/Joel+Roller+Skating+Club/@16.4840396,80.6926358,17z/data=!3m1!4b1!4m5!3m4!1s0x3a35fb13c8bf311d:0x7d5e3465791a34aa!8m2!3d16.4840345!4d80.6948245</t>
  </si>
  <si>
    <t>https://www.justdial.com/Vijayawada/Joel-Roller-Skating-Club-Poranki/0866PX866-X866-180901070255-G3N5_BZDET</t>
  </si>
  <si>
    <t>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#rlfi=hd:;si:9033715512979895466,l,CiBza2F0aW5nIGNlbnRlciBpbiBBbmRocmEgUHJhZGVzaFoyCg5za2F0aW5nIGNlbnRlciIgc2thdGluZyBjZW50ZXIgaW4gYW5kaHJhIHByYWRlc2g;mv:[[18.026125099999998,83.6866512],[13.3733273,77.2764531]]</t>
  </si>
  <si>
    <t>2 months</t>
  </si>
  <si>
    <t>Roller skating association of krishna District</t>
  </si>
  <si>
    <t>CVK St, Moghalrajpuram, Suryaraopeta, Vijayawada, Andhra Pradesh 520002</t>
  </si>
  <si>
    <t>https://www.google.co.in/maps/place/Roller+skating+association+of+krishna+District/@16.5119852,80.6362152,17z/data=!3m1!4b1!4m5!3m4!1s0x3a35faaca65b2d71:0x154d8775e8089311!8m2!3d16.5119801!4d80.6384039</t>
  </si>
  <si>
    <t>098492 23456</t>
  </si>
  <si>
    <t>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#rlfi=hd:;si:1535031988477006609,l,CiBza2F0aW5nIGNlbnRlciBpbiBBbmRocmEgUHJhZGVzaFoyCg5za2F0aW5nIGNlbnRlciIgc2thdGluZyBjZW50ZXIgaW4gYW5kaHJhIHByYWRlc2g;mv:[[18.026125099999998,83.6866512],[13.3733273,77.2764531]]</t>
  </si>
  <si>
    <t>https://roller-skating-association-of-krishna.business.site/</t>
  </si>
  <si>
    <t>Bramahanandha Reddy Stadium, GUNTUR.</t>
  </si>
  <si>
    <t>5th Lane last, Ananda Peta III, Nehru Nagar Rd, Magdum Nagar, Guntur, Andhra Pradesh 522001</t>
  </si>
  <si>
    <t>https://www.google.co.in/maps/place/Bramahanandha+Reddy+Stadium,+GUNTUR./@16.2902682,80.4521986,17z/data=!3m1!4b1!4m5!3m4!1s0x3a4a7534c97a5d87:0xdf3880a93e6af5ba!8m2!3d16.2902631!4d80.4543873</t>
  </si>
  <si>
    <t>https://www.justdial.com/Guntur/Brahmananda-Reddy-Stadium-Old-Guntur/9999PX863-X863-171201142706-V7Y9_BZDET</t>
  </si>
  <si>
    <t>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#rlfi=hd:;si:16084747533538751930,l,CiBza2F0aW5nIGNlbnRlciBpbiBBbmRocmEgUHJhZGVzaEih3OWg5oCAgAhaOgoOc2thdGluZyBjZW50ZXIQABABGAMYBCIgc2thdGluZyBjZW50ZXIgaW4gYW5kaHJhIHByYWRlc2g;mv:[[17.9072688,83.7054236],[15.717510400000002,77.7186657]];start:20</t>
  </si>
  <si>
    <t>ARYAN ROLLER SKATING ACADEMY</t>
  </si>
  <si>
    <t>AMBDEKAR STADIUM, 1st Main Rd, near GANGAIHA THIMMAIHA, Bengaluru, Karnataka 560079</t>
  </si>
  <si>
    <t>https://www.google.co.in/maps/place/ARYAN+ROLLER+SKATING+ACADEMY/@12.983761,77.5421631,17z/data=!3m1!4b1!4m5!3m4!1s0x3bae3d8a8691b105:0xe4abaab71085bf43!8m2!3d12.9837558!4d77.5443518</t>
  </si>
  <si>
    <t>Bengaluru</t>
  </si>
  <si>
    <t>Karnataka</t>
  </si>
  <si>
    <t>https://www.google.com/search?rlz=1C1CHBF_enIN877IN877&amp;tbm=lcl&amp;ei=ECTcXo6-Ia-N4-EPjuaakAQ&amp;q=skating+classes+in+bangalore&amp;oq=+Skating+classes+in+bangalore&amp;gs_l=psy-ab.1.0.0i67k1j0j0i30k1l2j0i5i30k1l4j0i8i30k1l2.165091.165091.0.167479.1.1.0.0.0.0.189.189.0j1.1.0....0...1c.1.64.psy-ab..0.1.188....0.2mosYcI-F-Q#rlfi=hd:;si:16477451364898029379,l,Chxza2F0aW5nIGNsYXNzZXMgaW4gYmFuZ2Fsb3JlWi8KD3NrYXRpbmcgY2xhc3NlcyIcc2thdGluZyBjbGFzc2VzIGluIGJhbmdhbG9yZQ;mv:[[13.0949732,77.6968886],[12.867497799999999,77.519556]]</t>
  </si>
  <si>
    <t>http://www.aryanrollerskatingacademy.com/</t>
  </si>
  <si>
    <t>RMV SKATE ZONE</t>
  </si>
  <si>
    <t>Boulevard Park, 4th Main Rd, Dollars Colony, R.M.V. 2nd Stage, Bengaluru, Karnataka 560094</t>
  </si>
  <si>
    <t>https://www.google.co.in/maps/place/RMV+SKATE+ZONE/@13.0411131,77.5657717,17z/data=!3m1!4b1!4m5!3m4!1s0x3bae17e47953f115:0x2290a8ee335658a6!8m2!3d13.0411079!4d77.5679604</t>
  </si>
  <si>
    <t>080880 87878</t>
  </si>
  <si>
    <t>https://www.justdial.com/Bangalore/RMV-SKATE-ZONE-NEAR-SAIBABA-TEMPLE-RMV-Extension/080PXX80-XX80-170307210046-L3V7_BZDET</t>
  </si>
  <si>
    <t>https://www.google.com/search?rlz=1C1CHBF_enIN877IN877&amp;tbm=lcl&amp;ei=pCbcXoOGM4q_3LUP6MO-yAw&amp;q=skating+classes+in+bangalore&amp;oq=skating+classes+in+bangalore&amp;gs_l=psy-ab.12...0.0.0.10697.0.0.0.0.0.0.0.0..0.0....0...1c..64.psy-ab..0.0.0....0.zXMS2kIPdk8#rlfi=hd:;si:2490676334952863910,l,Chxza2F0aW5nIGNsYXNzZXMgaW4gYmFuZ2Fsb3JlSJDI5MWZq4CACFo1Cg9za2F0aW5nIGNsYXNzZXMQABABGAAiHHNrYXRpbmcgY2xhc3NlcyBpbiBiYW5nYWxvcmU;mv:[[13.0949732,77.8097719],[12.867497799999999,77.5131664]]</t>
  </si>
  <si>
    <t>https://rmv-skate-zone.business.site/</t>
  </si>
  <si>
    <t xml:space="preserve">Flywheel Skating Arena
</t>
  </si>
  <si>
    <t>459, 8th Main Rd, MS Ramaiah City Layout, 8th Phase, Arekere, Bengaluru, Karnataka 560076</t>
  </si>
  <si>
    <t>https://www.google.co.in/maps/place/Flywheel+Skating+Arena/@12.8796892,77.5854233,17z/data=!3m1!4b1!4m5!3m4!1s0x3bae1535ac9b902f:0x25e543f876c23c53!8m2!3d12.879684!4d77.587612</t>
  </si>
  <si>
    <t>089511 14806</t>
  </si>
  <si>
    <t>095904 32544</t>
  </si>
  <si>
    <t>https://www.google.com/search?rlz=1C1CHBF_enIN877IN877&amp;tbm=lcl&amp;ei=pCbcXoOGM4q_3LUP6MO-yAw&amp;q=skating+classes+in+bangalore&amp;oq=skating+classes+in+bangalore&amp;gs_l=psy-ab.12...0.0.0.10697.0.0.0.0.0.0.0.0..0.0....0...1c..64.psy-ab..0.0.0....0.zXMS2kIPdk8#rlfi=hd:;si:2730663483493465171,l,Chxza2F0aW5nIGNsYXNzZXMgaW4gYmFuZ2Fsb3JlWi8KD3NrYXRpbmcgY2xhc3NlcyIcc2thdGluZyBjbGFzc2VzIGluIGJhbmdhbG9yZQ;mv:[[13.0949732,77.8097719],[12.867497799999999,77.5131664]]</t>
  </si>
  <si>
    <t>https://www.facebook.com/pg/FSAskating/about/?ref=page_internal</t>
  </si>
  <si>
    <t>MD Roller skating</t>
  </si>
  <si>
    <t>Dairy Primary School KMF Near Christ College, Bengaluru, Karnataka 560030</t>
  </si>
  <si>
    <t>https://www.google.co.in/maps/place/MD+Roller+skating/@12.9390254,77.6050607,17z/data=!3m1!4b1!4m5!3m4!1s0x3bae15b351aaaaab:0x288a0bb375fa6caa!8m2!3d12.9390202!4d77.6072494</t>
  </si>
  <si>
    <t>086182 16032</t>
  </si>
  <si>
    <t>74115 42262</t>
  </si>
  <si>
    <t>https://www.google.com/search?rlz=1C1CHBF_enIN877IN877&amp;tbm=lcl&amp;ei=pCbcXoOGM4q_3LUP6MO-yAw&amp;q=skating+classes+in+bangalore&amp;oq=skating+classes+in+bangalore&amp;gs_l=psy-ab.12...0.0.0.10697.0.0.0.0.0.0.0.0..0.0....0...1c..64.psy-ab..0.0.0....0.zXMS2kIPdk8#rlfi=hd:;si:2921160173709585578,l,Chxza2F0aW5nIGNsYXNzZXMgaW4gYmFuZ2Fsb3JlWi8KD3NrYXRpbmcgY2xhc3NlcyIcc2thdGluZyBjbGFzc2VzIGluIGJhbmdhbG9yZQ;mv:[[13.0949732,77.8097719],[12.867497799999999,77.5131664]]</t>
  </si>
  <si>
    <t>https://md-roller-skating-class.business.site/</t>
  </si>
  <si>
    <t>United skating Acadmey</t>
  </si>
  <si>
    <t>No. 161, 18th B Cross, 3rd Main, Hoysalanagar, 560016, Near Ganesha Temple, Ramamurthy Nagar, Bengaluru, Karnataka 560016</t>
  </si>
  <si>
    <t>https://www.google.co.in/maps/place/United+skating+Acadmey/@13.0209266,77.6851999,17z/data=!3m1!4b1!4m5!3m4!1s0x3bae10e33707d531:0x6022da1dd0085248!8m2!3d13.0209214!4d77.6873886</t>
  </si>
  <si>
    <t>https://www.justdial.com/Bangalore/United-Roller-Skaters-Opposite-DS-Max-Apartment-Horamavu-Agara/080PXX80-XX80-160812095802-U5U6_BZDET</t>
  </si>
  <si>
    <t>https://www.google.com/search?rlz=1C1CHBF_enIN877IN877&amp;tbm=lcl&amp;ei=pCbcXoOGM4q_3LUP6MO-yAw&amp;q=skating+classes+in+bangalore&amp;oq=skating+classes+in+bangalore&amp;gs_l=psy-ab.12...0.0.0.10697.0.0.0.0.0.0.0.0..0.0....0...1c..64.psy-ab..0.0.0....0.zXMS2kIPdk8#rlfi=hd:;si:6927338998428357192;mv:[[13.0949732,77.8097719],[12.867497799999999,77.5131664]]</t>
  </si>
  <si>
    <t>Btm Roller Skating Club</t>
  </si>
  <si>
    <t>Kuvempu Nagar, Stage 2, BTM 2nd Stage, Bengaluru, Karnataka 560076</t>
  </si>
  <si>
    <t>https://www.google.co.in/maps/place/Btm+Roller+Skating+Club/@12.9147203,77.6047339,17z/data=!3m1!4b1!4m5!3m4!1s0x3bae1502650c37d1:0xacaf81263cc50259!8m2!3d12.9147151!4d77.6069226</t>
  </si>
  <si>
    <t>096110 18988</t>
  </si>
  <si>
    <t>https://www.google.com/search?rlz=1C1CHBF_enIN877IN877&amp;tbm=lcl&amp;ei=pCbcXoOGM4q_3LUP6MO-yAw&amp;q=skating+classes+in+bangalore&amp;oq=skating+classes+in+bangalore&amp;gs_l=psy-ab.12...0.0.0.10697.0.0.0.0.0.0.0.0..0.0....0...1c..64.psy-ab..0.0.0....0.zXMS2kIPdk8#rlfi=hd:;si:12443306296676254297,l,Chxza2F0aW5nIGNsYXNzZXMgaW4gYmFuZ2Fsb3JlSPnmyK2GrYCACFo1Cg9za2F0aW5nIGNsYXNzZXMQABABGAAiHHNrYXRpbmcgY2xhc3NlcyBpbiBiYW5nYWxvcmU;mv:[[13.0949732,77.8097719],[12.867497799999999,77.5131664]]</t>
  </si>
  <si>
    <t>https://www.facebook.com/pg/BTM-Rollers-Skating-Club-343562996290865/about/?ref=page_internal</t>
  </si>
  <si>
    <t>tuesday, thursday, saturday</t>
  </si>
  <si>
    <t>Esther Roller Skating Club</t>
  </si>
  <si>
    <t>National Games Village Complex, KHB Games Village, Koramangala, Bengaluru, Karnataka 560095</t>
  </si>
  <si>
    <t>https://www.google.co.in/maps/place/Esther+Roller+Skating+Club/@12.9438752,77.6215103,17z/data=!3m1!4b1!4m5!3m4!1s0x3bae14477c3ad2b5:0x2d0aa868d6e0421e!8m2!3d12.94387!4d77.623699</t>
  </si>
  <si>
    <t>098865 68364</t>
  </si>
  <si>
    <t>https://www.google.com/search?rlz=1C1CHBF_enIN877IN877&amp;tbm=lcl&amp;ei=pCbcXoOGM4q_3LUP6MO-yAw&amp;q=skating+classes+in+bangalore&amp;oq=skating+classes+in+bangalore&amp;gs_l=psy-ab.12...0.0.0.10697.0.0.0.0.0.0.0.0..0.0....0...1c..64.psy-ab..0.0.0....0.zXMS2kIPdk8#rlfi=hd:;si:3245591649708950046,l,Chxza2F0aW5nIGNsYXNzZXMgaW4gYmFuZ2Fsb3JlWi8KD3NrYXRpbmcgY2xhc3NlcyIcc2thdGluZyBjbGFzc2VzIGluIGJhbmdhbG9yZQ;mv:[[13.0949732,77.8097719],[12.867497799999999,77.5131664]]</t>
  </si>
  <si>
    <t>Sree Ram Skating Club</t>
  </si>
  <si>
    <t>3rd C Cross, 5th Main Road, Kasturi Nagar, Papaya Layout,, East of NGEF Layout, Bennigana Halli, Bengaluru, Karnataka 560043</t>
  </si>
  <si>
    <t>https://www.google.co.in/maps/place/Sree+Ram+Skating+Club/@13.0075736,77.6539176,17z/data=!3m1!4b1!4m5!3m4!1s0x3bae112d05e93a4d:0x628b3faabe379c8c!8m2!3d13.0075684!4d77.6561063</t>
  </si>
  <si>
    <t>097394 91612</t>
  </si>
  <si>
    <t>https://www.google.com/search?rlz=1C1CHBF_enIN877IN877&amp;tbm=lcl&amp;ei=pCbcXoOGM4q_3LUP6MO-yAw&amp;q=skating+classes+in+bangalore&amp;oq=skating+classes+in+bangalore&amp;gs_l=psy-ab.12...0.0.0.10697.0.0.0.0.0.0.0.0..0.0....0...1c..64.psy-ab..0.0.0....0.zXMS2kIPdk8#rlfi=hd:;si:7100839240048024716,l,Chxza2F0aW5nIGNsYXNzZXMgaW4gYmFuZ2Fsb3JlSKie69yUq4CACFo1Cg9za2F0aW5nIGNsYXNzZXMQABABGAAiHHNrYXRpbmcgY2xhc3NlcyBpbiBiYW5nYWxvcmU;mv:[[13.0949732,77.8097719],[12.867497799999999,77.5131664]]</t>
  </si>
  <si>
    <t>https://sree-ram-skating-club.business.site/</t>
  </si>
  <si>
    <t>Dr Rajkumar Skating Rink</t>
  </si>
  <si>
    <t>Maruti Nagar, Geleyara Balaga Layout, Mahalakshmi Layout, Bengaluru, Karnataka 560086</t>
  </si>
  <si>
    <t>https://www.google.co.in/maps/place/Dr+Rajkumar+Skating+Rink/@13.0043604,77.5398919,17z/data=!3m1!4b1!4m5!3m4!1s0x3bae3d9ed4fc9df7:0x95f5b5eea9226c24!8m2!3d13.0043552!4d77.5420806</t>
  </si>
  <si>
    <t>098451 18171</t>
  </si>
  <si>
    <t>https://www.google.com/search?rlz=1C1CHBF_enIN877IN877&amp;tbm=lcl&amp;ei=pCbcXoOGM4q_3LUP6MO-yAw&amp;q=skating+classes+in+bangalore&amp;oq=skating+classes+in+bangalore&amp;gs_l=psy-ab.12...0.0.0.10697.0.0.0.0.0.0.0.0..0.0....0...1c..64.psy-ab..0.0.0....0.zXMS2kIPdk8#rlfi=hd:;si:10805742917589822500,l,Chxza2F0aW5nIGNsYXNzZXMgaW4gYmFuZ2Fsb3JlSIbl177lgICACFo1Cg9za2F0aW5nIGNsYXNzZXMQABABGAAiHHNrYXRpbmcgY2xhc3NlcyBpbiBiYW5nYWxvcmU;mv:[[13.0949732,77.8097719],[12.867497799999999,77.5131664]]</t>
  </si>
  <si>
    <t>https://bangaloremirror.indiatimes.com/bangalore/others/want-to-skate-without-being-abused-and-chased-pay-up/articleshow/21836108.cms</t>
  </si>
  <si>
    <t>Domlur Roller Sports Skating Club</t>
  </si>
  <si>
    <t>Below flyover, Between, Kempegowda Service Rd, Domlur, Bengaluru, Karnataka 560071</t>
  </si>
  <si>
    <t>https://www.google.co.in/maps/place/Domlur+Roller+Sports+Skating+Club/@12.9597372,77.6393844,17z/data=!3m1!4b1!4m5!3m4!1s0x3bae15f5f039f24b:0x3ba65fa17189f6fd!8m2!3d12.959732!4d77.6415731</t>
  </si>
  <si>
    <t>098450 46753</t>
  </si>
  <si>
    <t>Sri.K B Uthappa</t>
  </si>
  <si>
    <t>Sri. A Anthony James</t>
  </si>
  <si>
    <t>Karthik</t>
  </si>
  <si>
    <t>http://www.findlocales.com/bangalore/bcontacts/all/details/567/hombeegowda-nagara-skating-club.html</t>
  </si>
  <si>
    <t>https://www.google.com/search?rlz=1C1CHBF_enIN877IN877&amp;tbm=lcl&amp;ei=pCbcXoOGM4q_3LUP6MO-yAw&amp;q=skating+classes+in+bangalore&amp;oq=skating+classes+in+bangalore&amp;gs_l=psy-ab.12...0.0.0.10697.0.0.0.0.0.0.0.0..0.0....0...1c..64.psy-ab..0.0.0....0.zXMS2kIPdk8#rlfi=hd:;si:12780061669221637340,l,Chxza2F0aW5nIGNsYXNzZXMgaW4gYmFuZ2Fsb3JlWi8KD3NrYXRpbmcgY2xhc3NlcyIcc2thdGluZyBjbGFzc2VzIGluIGJhbmdhbG9yZQ;mv:[[13.0949732,77.8097719],[12.867497799999999,77.5131664]]</t>
  </si>
  <si>
    <t>United Roller Skaters</t>
  </si>
  <si>
    <t>Balaji Layout, Horamavu Agara, Horamavu, Bengaluru, Karnataka 560016</t>
  </si>
  <si>
    <t>https://www.google.co.in/maps/place/United+Roller+Skaters/@13.0400803,77.6579956,17z/data=!3m1!4b1!4m5!3m4!1s0x3bae10b66e453e71:0x627e26fdf48af20c!8m2!3d13.0400751!4d77.6601843</t>
  </si>
  <si>
    <t>098808 35392</t>
  </si>
  <si>
    <t>https://www.google.com/search?rlz=1C1CHBF_enIN877IN877&amp;q=skating+classes+in+bangalore&amp;npsic=0&amp;rflfq=1&amp;rlha=0&amp;rllag=12960395,77565981,9269&amp;tbm=lcl&amp;ved=2ahUKEwip1JaAmPDpAhU9yDgGHeH_DA4QjGp6BAgLEEI&amp;tbs=lrf:!1m4!1u3!2m2!3m1!1e1!1m4!1u2!2m2!2m1!1e1!2m1!1e2!2m1!1e3!3sIAE,lf:1,lf_ui:2&amp;rldoc=1#rlfi=hd:;si:7097152934953808396,l,Chxza2F0aW5nIGNsYXNzZXMgaW4gYmFuZ2Fsb3JlWi8KD3NrYXRpbmcgY2xhc3NlcyIcc2thdGluZyBjbGFzc2VzIGluIGJhbmdhbG9yZQ;mv:[[13.0949732,77.6968886],[12.867497799999999,77.519556]]</t>
  </si>
  <si>
    <t>NEW TUMKUR DISTRICT ROLLER SKATING ASSOCIATION(R.)</t>
  </si>
  <si>
    <t>Mahathma Gandhi STADIUM , Near Shivakumara swamiji Circle, B H Road, Karnataka 572101</t>
  </si>
  <si>
    <t>https://www.google.co.in/maps/place/NEW+TUMKUR+DISTRICT+ROLLER+SKATING+ASSOCIATION(R.)/@13.0348022,77.5268673,17z/data=!3m1!4b1!4m5!3m4!1s0x3bae3d3ce068f303:0x9738366b9e6f6556!8m2!3d13.034797!4d77.529056</t>
  </si>
  <si>
    <t>098867 25031</t>
  </si>
  <si>
    <t>https://www.justdial.com/Tumkur/New-Tumkur-District-Roller-Skating-Association-Opposite-To-Mahatma-Gandhi-Stadium-Bh-Road/9999PX816-X816-130729211508-C6U8_BZDET</t>
  </si>
  <si>
    <t>https://www.google.com/search?rlz=1C1CHBF_enIN877IN877&amp;q=skating+classes+in+bangalore&amp;npsic=0&amp;rflfq=1&amp;rlha=0&amp;rllag=12960395,77565981,9269&amp;tbm=lcl&amp;ved=2ahUKEwip1JaAmPDpAhU9yDgGHeH_DA4QjGp6BAgLEEI&amp;tbs=lrf:!1m4!1u3!2m2!3m1!1e1!1m4!1u2!2m2!2m1!1e1!2m1!1e2!2m1!1e3!3sIAE,lf:1,lf_ui:2&amp;rldoc=1#rlfi=hd:;si:10896519134270416214;mv:[[13.0949732,77.6968886],[12.867497799999999,77.519556]]</t>
  </si>
  <si>
    <t xml:space="preserve">Aviva Skating academy
</t>
  </si>
  <si>
    <t>Horamavu Agara, Horamavu, Bengaluru, Karnataka 560083</t>
  </si>
  <si>
    <t>https://www.google.co.in/maps/place/Aviva+Skating+academy/@13.032638,77.6561458,17z/data=!3m1!4b1!4m5!3m4!1s0x3bae10bf71bfe21d:0x70d34561e439d2ce!8m2!3d13.0326328!4d77.6583345</t>
  </si>
  <si>
    <t>https://www.justdial.com/Bangalore/Aviva-Skating-Academy-Near-HP-Petrol-Bunk-Horamavu/080PXX80-XX80-180129110929-A3G7_BZDET</t>
  </si>
  <si>
    <t>https://www.google.com/search?rlz=1C1CHBF_enIN877IN877&amp;q=skating+classes+in+bangalore&amp;npsic=0&amp;rflfq=1&amp;rlha=0&amp;rllag=12960395,77565981,9269&amp;tbm=lcl&amp;ved=2ahUKEwip1JaAmPDpAhU9yDgGHeH_DA4QjGp6BAgLEEI&amp;tbs=lrf:!1m4!1u3!2m2!3m1!1e1!1m4!1u2!2m2!2m1!1e1!2m1!1e2!2m1!1e3!3sIAE,lf:1,lf_ui:2&amp;rldoc=1#rlfi=hd:;si:8129918039077016270,l,Chxza2F0aW5nIGNsYXNzZXMgaW4gYmFuZ2Fsb3JlWi8KD3NrYXRpbmcgY2xhc3NlcyIcc2thdGluZyBjbGFzc2VzIGluIGJhbmdhbG9yZQ;mv:[[13.0949732,77.6968886],[12.867497799999999,77.519556]]</t>
  </si>
  <si>
    <t>https://skating1.onuniverse.com/</t>
  </si>
  <si>
    <t>Sniipers Sports Academy LLP</t>
  </si>
  <si>
    <t>#, 1059, 7th A Main Rd, Koramangala 3 Block, Koramangala, Bengaluru, Karnataka 560034</t>
  </si>
  <si>
    <t>https://www.google.co.in/maps/place/Sniipers+Sports+Academy+LLP/@12.9267159,77.6307943,17z/data=!3m1!4b1!4m5!3m4!1s0x3bae1312417b1033:0xa887c9810a45d4cf!8m2!3d12.9267107!4d77.632983</t>
  </si>
  <si>
    <t>099808 76677</t>
  </si>
  <si>
    <t>5pm to 6pm</t>
  </si>
  <si>
    <t>https://www.justdial.com/Bangalore/Sniipers-Sports-Academy-Llp-Koramangala-3rd-Block/080PXX80-XX80-150608163124-G3H3_BZDET</t>
  </si>
  <si>
    <t>https://www.google.com/search?rlz=1C1CHBF_enIN877IN877&amp;q=skating+classes+in+bangalore&amp;npsic=0&amp;rflfq=1&amp;rlha=0&amp;rllag=12960395,77565981,9269&amp;tbm=lcl&amp;ved=2ahUKEwip1JaAmPDpAhU9yDgGHeH_DA4QjGp6BAgLEEI&amp;tbs=lrf:!1m4!1u3!2m2!3m1!1e1!1m4!1u2!2m2!2m1!1e1!2m1!1e2!2m1!1e3!3sIAE,lf:1,lf_ui:2&amp;rldoc=1#rlfi=hd:;si:12143896476288144591,l,Chxza2F0aW5nIGNsYXNzZXMgaW4gYmFuZ2Fsb3JlWi8KD3NrYXRpbmcgY2xhc3NlcyIcc2thdGluZyBjbGFzc2VzIGluIGJhbmdhbG9yZQ;mv:[[13.0949732,77.6968886],[12.867497799999999,77.519556]]</t>
  </si>
  <si>
    <t>http://www.sniipers.com/</t>
  </si>
  <si>
    <t>Akhada the sports academy</t>
  </si>
  <si>
    <t>MOTA FoodS &amp; Store, MOTA ROYAL ARCADE 158, Brigade Road, Brigade Rd Brigade Road, Bangalore, India - 560001</t>
  </si>
  <si>
    <t>https://www.google.co.in/maps/place/Akhada+the+sports+academy/@12.9198647,77.6072202,12z/data=!4m8!1m2!2m1!1sAkhada+the+sports+academy!3m4!1s0x3bae41cadde0952b:0xe709881277679647!8m2!3d12.9197067!4d77.6772611</t>
  </si>
  <si>
    <t>https://www.justdial.com/Bangalore/AKHADA-THE-SPORTS-ACADEMY/080PXX80-XX80-181127182527-S7V8_BZDET</t>
  </si>
  <si>
    <t>https://www.google.com/search?rlz=1C1CHBF_enIN877IN877&amp;q=skating+classes+in+bangalore&amp;npsic=0&amp;rflfq=1&amp;rlha=0&amp;rllag=12960395,77565981,9269&amp;tbm=lcl&amp;ved=2ahUKEwip1JaAmPDpAhU9yDgGHeH_DA4QjGp6BAgLEEI&amp;tbs=lrf:!1m4!1u3!2m2!3m1!1e1!1m4!1u2!2m2!2m1!1e1!2m1!1e2!2m1!1e3!3sIAE,lf:1,lf_ui:2&amp;rldoc=1#rlfi=hd:;si:16647987110445815367,l,Chxza2F0aW5nIGNsYXNzZXMgaW4gYmFuZ2Fsb3JlWi8KD3NrYXRpbmcgY2xhc3NlcyIcc2thdGluZyBjbGFzc2VzIGluIGJhbmdhbG9yZQ;mv:[[13.0949732,77.6968886],[12.867497799999999,77.519556]]</t>
  </si>
  <si>
    <t>https://www.urbanpro.com/bangalore/akhada-the-sports-academy-brigade-road/12882474#profile</t>
  </si>
  <si>
    <t>Best Club Roller Skating</t>
  </si>
  <si>
    <t xml:space="preserve">8th Cross Road, 663, 8th Cross Rd, BEML Layout, RR Nagar, Bengaluru, Karnataka 560098
</t>
  </si>
  <si>
    <t>https://www.google.co.in/maps/place/Best+Club+Roller+Skating/@12.9125965,77.5077208,14z/data=!4m8!1m2!2m1!1sBest+Club+Roller+Skating!3m4!1s0x3bae3fae7a338681:0x878e6438c2543c7!8m2!3d12.9125965!4d77.5252303</t>
  </si>
  <si>
    <t>info@bestclubbangalore.com , info@bestclubbangalore.com</t>
  </si>
  <si>
    <t>095905 29133</t>
  </si>
  <si>
    <t>91 8028613027</t>
  </si>
  <si>
    <t>Dr. R. Arunachalam</t>
  </si>
  <si>
    <t>https://www.bestclubbangalore.com/home.html</t>
  </si>
  <si>
    <t>https://www.google.com/search?rlz=1C1CHBF_enIN877IN877&amp;q=skating+classes+in+bangalore&amp;npsic=0&amp;rflfq=1&amp;rlha=0&amp;rllag=12960395,77565981,9269&amp;tbm=lcl&amp;ved=2ahUKEwip1JaAmPDpAhU9yDgGHeH_DA4QjGp6BAgLEEI&amp;tbs=lrf:!1m4!1u3!2m2!3m1!1e1!1m4!1u2!2m2!2m1!1e1!2m1!1e2!2m1!1e3!3sIAE,lf:1,lf_ui:2&amp;rldoc=1#rlfi=hd:;si:610490927297151943,l,Chxza2F0aW5nIGNsYXNzZXMgaW4gYmFuZ2Fsb3JlSIOvu4ufq4CACFo1Cg9za2F0aW5nIGNsYXNzZXMQABABGAAiHHNrYXRpbmcgY2xhc3NlcyBpbiBiYW5nYWxvcmU;mv:[[13.119667199999999,77.756841],[12.825918,77.4846529]];start:20</t>
  </si>
  <si>
    <t xml:space="preserve">Chennammanakere Skating Track
</t>
  </si>
  <si>
    <t>346/1, 21st Main Rd, Thyagaraja Nagar, Basavanagudi, Bengaluru, Karnataka 560070</t>
  </si>
  <si>
    <t>https://www.google.co.in/maps/place/Chennammanakere+Skating+Track/@12.9310181,77.5608424,17z/data=!3m1!4b1!4m5!3m4!1s0x3bae1587e8b3ba93:0x21fd299d2e194819!8m2!3d12.9310129!4d77.5630311</t>
  </si>
  <si>
    <t>https://www.justdial.com/Bangalore/Chennammanakere-Skating-Track-Banashankari-2nd-Stage/080PXX80-XX80-180323173933-G1S1_BZDET</t>
  </si>
  <si>
    <t>https://www.google.com/search?rlz=1C1CHBF_enIN877IN877&amp;q=skating+classes+in+bangalore&amp;npsic=0&amp;rflfq=1&amp;rlha=0&amp;rllag=12960395,77565981,9269&amp;tbm=lcl&amp;ved=2ahUKEwip1JaAmPDpAhU9yDgGHeH_DA4QjGp6BAgLEEI&amp;tbs=lrf:!1m4!1u3!2m2!3m1!1e1!1m4!1u2!2m2!2m1!1e1!2m1!1e2!2m1!1e3!3sIAE,lf:1,lf_ui:2&amp;rldoc=1#rlfi=hd:;si:2449159527419430937,l,Chxza2F0aW5nIGNsYXNzZXMgaW4gYmFuZ2Fsb3JlSJDutouXq4CACFo1Cg9za2F0aW5nIGNsYXNzZXMQABABGAAiHHNrYXRpbmcgY2xhc3NlcyBpbiBiYW5nYWxvcmU;mv:[[13.119667199999999,77.756841],[12.825918,77.4846529]];start:20</t>
  </si>
  <si>
    <t>HOLYSTOKED</t>
  </si>
  <si>
    <t>M.C.E.C.H.S. Layout 1st Phase, RK Hegde Nagar, Bengaluru, Karnataka 560077</t>
  </si>
  <si>
    <t>https://www.google.co.in/maps/place/HOLYSTOKED/@13.0696209,77.6212024,17z/data=!3m1!4b1!4m5!3m4!1s0x3bae149dc0a0ade3:0x5ff877829b3449f0!8m2!3d13.0696157!4d77.6233911</t>
  </si>
  <si>
    <t>098863 30646</t>
  </si>
  <si>
    <t>https://www.holystoked.com/</t>
  </si>
  <si>
    <t>https://www.google.com/search?rlz=1C1CHBF_enIN877IN877&amp;q=skating+classes+in+bangalore&amp;npsic=0&amp;rflfq=1&amp;rlha=0&amp;rllag=12960395,77565981,9269&amp;tbm=lcl&amp;ved=2ahUKEwip1JaAmPDpAhU9yDgGHeH_DA4QjGp6BAgLEEI&amp;tbs=lrf:!1m4!1u3!2m2!3m1!1e1!1m4!1u2!2m2!2m1!1e1!2m1!1e2!2m1!1e3!3sIAE,lf:1,lf_ui:2&amp;rldoc=1#rlfi=hd:;si:6915408630660745712,l,Chxza2F0aW5nIGNsYXNzZXMgaW4gYmFuZ2Fsb3JlSLmytcq-goCACFo1Cg9za2F0aW5nIGNsYXNzZXMQABABGAAiHHNrYXRpbmcgY2xhc3NlcyBpbiBiYW5nYWxvcmU;mv:[[13.119667199999999,77.756841],[12.825918,77.4846529]];start:20</t>
  </si>
  <si>
    <t>MISSION CLUB</t>
  </si>
  <si>
    <t>https://www.google.co.in/maps/place/MISSION+CLUB/@13.047967,76.750786,8z/data=!3m1!4b1!4m5!3m4!1s0x3bae72b6b6c00001:0x5633791a8c6a02e7!8m2!3d13.0477032!4d77.872236</t>
  </si>
  <si>
    <t>097391 81111</t>
  </si>
  <si>
    <t>098802 28739</t>
  </si>
  <si>
    <t>https://www.google.com/search?rlz=1C1CHBF_enIN877IN877&amp;q=skating+classes+in+bangalore&amp;npsic=0&amp;rflfq=1&amp;rlha=0&amp;rllag=12960395,77565981,9269&amp;tbm=lcl&amp;ved=2ahUKEwip1JaAmPDpAhU9yDgGHeH_DA4QjGp6BAgLEEI&amp;tbs=lrf:!1m4!1u3!2m2!3m1!1e1!1m4!1u2!2m2!2m1!1e1!2m1!1e2!2m1!1e3!3sIAE,lf:1,lf_ui:2&amp;rldoc=1#rlfi=hd:;si:6211441466005914343,l,Chxza2F0aW5nIGNsYXNzZXMgaW4gYmFuZ2Fsb3JlWi8KD3NrYXRpbmcgY2xhc3NlcyIcc2thdGluZyBjbGFzc2VzIGluIGJhbmdhbG9yZQ;mv:[[13.119667199999999,77.756841],[12.825918,77.4846529]];start:20</t>
  </si>
  <si>
    <t>https://www.facebook.com/pg/welovetoskateM/about/?ref=page_internal</t>
  </si>
  <si>
    <t>RWF - Skating Rink</t>
  </si>
  <si>
    <t>East Colony, Yelahanka, Bengaluru, Karnataka 560064</t>
  </si>
  <si>
    <t>https://www.google.co.in/maps/place/RWF+-+Skating+Rink/@13.0993086,77.5892747,17z/data=!3m1!4b1!4m5!3m4!1s0x3bae18592360ab9d:0x2679cc2298c66ccc!8m2!3d13.0993034!4d77.5914634</t>
  </si>
  <si>
    <t>098869 94141</t>
  </si>
  <si>
    <t>https://www.google.com/search?rlz=1C1CHBF_enIN877IN877&amp;q=skating+classes+in+bangalore&amp;npsic=0&amp;rflfq=1&amp;rlha=0&amp;rllag=12960395,77565981,9269&amp;tbm=lcl&amp;ved=2ahUKEwip1JaAmPDpAhU9yDgGHeH_DA4QjGp6BAgLEEI&amp;tbs=lrf:!1m4!1u3!2m2!3m1!1e1!1m4!1u2!2m2!2m1!1e1!2m1!1e2!2m1!1e3!3sIAE,lf:1,lf_ui:2&amp;rldoc=1#rlfi=hd:;si:2772471494587346124,l,Chxza2F0aW5nIGNsYXNzZXMgaW4gYmFuZ2Fsb3JlWi8KD3NrYXRpbmcgY2xhc3NlcyIcc2thdGluZyBjbGFzc2VzIGluIGJhbmdhbG9yZQ;mv:[[13.119667199999999,77.756841],[12.825918,77.4846529]];start:20</t>
  </si>
  <si>
    <t xml:space="preserve">Unique Roller Skating
</t>
  </si>
  <si>
    <t>9th Cross Road, 2nd Block, Chandra Layout, Attiguppe, opposite to Skyline apartment, Bengaluru, Karnataka 560040</t>
  </si>
  <si>
    <t>https://www.google.co.in/maps/place/Unique+Roller+Skating/@12.9600995,77.5238174,17z/data=!3m1!4b1!4m5!3m4!1s0x3bae3e79b8ea1569:0x5876b55760123da2!8m2!3d12.9600943!4d77.5260061</t>
  </si>
  <si>
    <t xml:space="preserve">094481 60234
</t>
  </si>
  <si>
    <t>https://www.google.com/search?rlz=1C1CHBF_enIN877IN877&amp;tbm=lcl&amp;ei=WB7dXtenFO6E4-EPoeq2wAo&amp;q=skating+classes+in+bangalore&amp;oq=skating+classes+in+bangalore&amp;gs_l=psy-ab.12...0.0.1.85.0.0.0.0.0.0.0.0..0.0....0...1c..64.psy-ab..0.0.0....0.tT9JuHnAL5M#rlfi=hd:;si:6374481709468106146,l,Chxza2F0aW5nIGNsYXNzZXMgaW4gYmFuZ2Fsb3JlWi8KD3NrYXRpbmcgY2xhc3NlcyIcc2thdGluZyBjbGFzc2VzIGluIGJhbmdhbG9yZQ;mv:[[13.119667199999999,77.756841],[12.825918,77.4846529]];start:20</t>
  </si>
  <si>
    <t xml:space="preserve">DK SKATING WORLD
</t>
  </si>
  <si>
    <t>Near post office, 5, Kannada Kasturi Rd, Behind Metro, Maheswari Nagar, T. Dasarahalli, Bengaluru, Karnataka 560057</t>
  </si>
  <si>
    <t>https://www.google.co.in/maps/place/DK+SKATING+WORLD/@13.0464678,77.5106841,17z/data=!3m1!4b1!4m5!3m4!1s0x3bae3d6570e32033:0x7b56011dc34a119b!8m2!3d13.0464626!4d77.5128728</t>
  </si>
  <si>
    <t>https://www.justdial.com/Bangalore/D-K-Skating-World-Behind-Metro-Station-Near-Post-Office-T-Dasarahalli/080PXX80-XX80-190820131402-P3C5_BZDET</t>
  </si>
  <si>
    <t>https://www.google.com/search?rlz=1C1CHBF_enIN877IN877&amp;tbm=lcl&amp;ei=WB7dXtenFO6E4-EPoeq2wAo&amp;q=skating+classes+in+bangalore&amp;oq=skating+classes+in+bangalore&amp;gs_l=psy-ab.12...0.0.1.85.0.0.0.0.0.0.0.0..0.0....0...1c..64.psy-ab..0.0.0....0.tT9JuHnAL5M#rlfi=hd:;si:8887292142004343195,l,Chxza2F0aW5nIGNsYXNzZXMgaW4gYmFuZ2Fsb3JlWi8KD3NrYXRpbmcgY2xhc3NlcyIcc2thdGluZyBjbGFzc2VzIGluIGJhbmdhbG9yZQ;mv:[[13.119667199999999,77.756841],[12.825918,77.4846529]];start:20</t>
  </si>
  <si>
    <t>BION SPORTS CIRCLE</t>
  </si>
  <si>
    <t>post, Divya Unnathi Layout, Horamavu Agara, Kalyan Nagar, Bengaluru, Karnataka 560043</t>
  </si>
  <si>
    <t>https://www.google.co.in/maps/place/BION+SPORTS+CIRCLE/@13.0328047,77.6460763,17z/data=!3m1!4b1!4m5!3m4!1s0x3bae175099065f71:0xb9cf11b900043a21!8m2!3d13.0327995!4d77.648265</t>
  </si>
  <si>
    <t xml:space="preserve">bsc@bionsportscircle.com
</t>
  </si>
  <si>
    <t>088677 55289</t>
  </si>
  <si>
    <t>https://www.justdial.com/Bangalore/Bion-Sports-Circle/080PXX80-XX80-190515233115-U2P3_BZDET</t>
  </si>
  <si>
    <t>https://www.google.com/search?rlz=1C1CHBF_enIN877IN877&amp;tbm=lcl&amp;ei=bjHdXpv9H9-J4-EPhcqNyAw&amp;q=skating+classes+in+bangalore&amp;oq=skating+classes+in+bangalore&amp;gs_l=psy-ab.12...0.0.0.2118.0.0.0.0.0.0.0.0..0.0....0...1c..64.psy-ab..0.0.0....0.PWqjTLDetAs#rlfi=hd:;si:13388939703462672929,l,Chxza2F0aW5nIGNsYXNzZXMgaW4gYmFuZ2Fsb3JlWi8KD3NrYXRpbmcgY2xhc3NlcyIcc2thdGluZyBjbGFzc2VzIGluIGJhbmdhbG9yZQ;mv:[[13.119667199999999,77.756841],[12.825918,77.4846529]];start:20</t>
  </si>
  <si>
    <t>https://www.facebook.com/bionsportscircle/</t>
  </si>
  <si>
    <t xml:space="preserve">Achieve and Cherish
</t>
  </si>
  <si>
    <t>1st Main Rd, Saraswathipuram, Royal Residency Layout, Hulimavu, Bengaluru, Karnataka 560076</t>
  </si>
  <si>
    <t>https://www.google.co.in/maps/place/Achieve+and+Cherish/@12.8813818,77.6088875,17z/data=!3m1!4b1!4m5!3m4!1s0x3bae14d44e964e27:0xbfca8e58b526a22!8m2!3d12.8813766!4d77.6110762</t>
  </si>
  <si>
    <t>074066 99100</t>
  </si>
  <si>
    <t>088923 07608</t>
  </si>
  <si>
    <t>https://www.google.com/search?rlz=1C1CHBF_enIN877IN877&amp;tbm=lcl&amp;ei=bjHdXpv9H9-J4-EPhcqNyAw&amp;q=skating+classes+in+bangalore&amp;oq=skating+classes+in+bangalore&amp;gs_l=psy-ab.12...0.0.0.2118.0.0.0.0.0.0.0.0..0.0....0...1c..64.psy-ab..0.0.0....0.PWqjTLDetAs#rlfi=hd:;si:863750932386703906,l,Chxza2F0aW5nIGNsYXNzZXMgaW4gYmFuZ2Fsb3JlWi8KD3NrYXRpbmcgY2xhc3NlcyIcc2thdGluZyBjbGFzc2VzIGluIGJhbmdhbG9yZQ;mv:[[13.119667199999999,77.756841],[12.825918,77.4846529]];start:20</t>
  </si>
  <si>
    <t>https://achieve-and-cherish-skating-instructor.business.site/?utm_source=gmb&amp;utm_medium=referral</t>
  </si>
  <si>
    <t xml:space="preserve">Vivekananda Skating Park Yelahanka
</t>
  </si>
  <si>
    <t>4th Cross Rd, Self Financed Society 407 Colony, Yelahanka New Town, Bengaluru, Karnataka 560064</t>
  </si>
  <si>
    <t>https://www.google.co.in/maps/place/Vivekananda+Skating+Park+Yelahanka/@13.1036372,77.5702737,17z/data=!4m8!1m2!2m1!1sVivekananda+Skating+Park+Yelahanka!3m4!1s0x3bae19377b7f81cb:0x18abe6464b9621b9!8m2!3d13.1039306!4d77.5724247</t>
  </si>
  <si>
    <t>097382 77723</t>
  </si>
  <si>
    <t>https://www.google.com/search?rlz=1C1CHBF_enIN877IN877&amp;tbm=lcl&amp;ei=bjHdXpv9H9-J4-EPhcqNyAw&amp;q=skating+classes+in+bangalore&amp;oq=skating+classes+in+bangalore&amp;gs_l=psy-ab.12...0.0.0.2118.0.0.0.0.0.0.0.0..0.0....0...1c..64.psy-ab..0.0.0....0.PWqjTLDetAs#rlfi=hd:;si:1777767667518022073,l,Chxza2F0aW5nIGNsYXNzZXMgaW4gYmFuZ2Fsb3JlWi8KD3NrYXRpbmcgY2xhc3NlcyIcc2thdGluZyBjbGFzc2VzIGluIGJhbmdhbG9yZQ;mv:[[13.119667199999999,77.756841],[12.825918,77.4846529]];start:20</t>
  </si>
  <si>
    <t>BRUNDAVAN Skating Rink vidyaranyapura</t>
  </si>
  <si>
    <t xml:space="preserve">BEL Layout 6th Block, HMT Layout 6th Block, Vignana Kendra, Bengaluru, Karnataka 560097
</t>
  </si>
  <si>
    <t>https://www.google.co.in/maps/place/BRUNDAVAN+Skating+Rink+vidyaranyapura/@13.0825268,77.5615069,17z/data=!4m8!1m2!2m1!1sBRUNDAVAN+Skating+Rink+vidyaranyapura!3m4!1s0x3bae1875bb9a9b9b:0x170a474180dfad23!8m2!3d13.0822561!4d77.5636901</t>
  </si>
  <si>
    <t>078928 22432</t>
  </si>
  <si>
    <t>https://www.google.com/search?rlz=1C1CHBF_enIN877IN877&amp;tbm=lcl&amp;ei=QzPdXo2AG9eQ4-EPs_6-2Aw&amp;q=skating+classes+in+bangalore&amp;oq=skating+classes+in+bangalore&amp;gs_l=psy-ab.12...0.0.0.6843.0.0.0.0.0.0.0.0..0.0....0...1c..64.psy-ab..0.0.0....0.1NcdRtdMWBc#rlfi=hd:;si:1660217759300037923,l,Chxza2F0aW5nIGNsYXNzZXMgaW4gYmFuZ2Fsb3JlWi8KD3NrYXRpbmcgY2xhc3NlcyIcc2thdGluZyBjbGFzc2VzIGluIGJhbmdhbG9yZQ;mv:[[13.119667199999999,77.67267799999999],[12.825918,77.4894168]];start:20</t>
  </si>
  <si>
    <t>https://brundavan-skating-ground-vidyaranya-pura.business.site/</t>
  </si>
  <si>
    <t xml:space="preserve">Sundar Skating Club
</t>
  </si>
  <si>
    <t xml:space="preserve">29, Varsova Layout, Kaggadasapura, Bengaluru, Karnataka 560075
</t>
  </si>
  <si>
    <t>https://www.google.co.in/maps/place/Sundar+Skating+Club/@12.977329,77.6702818,17z/data=!3m1!4b1!4m5!3m4!1s0x3bae115c3cc8cafb:0xbae821a0d6a941!8m2!3d12.9773238!4d77.6724705</t>
  </si>
  <si>
    <t>https://www.justdial.com/Bangalore/Sundar-Skating-Club-Near-Horamavu-Junction-Banaswadi/080PXX80-XX80-141202130356-W1U1_BZDET</t>
  </si>
  <si>
    <t>https://www.google.com/search?rlz=1C1CHBF_enIN877IN877&amp;tbm=lcl&amp;ei=QzPdXo2AG9eQ4-EPs_6-2Aw&amp;q=skating+classes+in+bangalore&amp;oq=skating+classes+in+bangalore&amp;gs_l=psy-ab.12...0.0.0.6843.0.0.0.0.0.0.0.0..0.0....0...1c..64.psy-ab..0.0.0....0.1NcdRtdMWBc#rlfi=hd:;si:52609576798169409,l,Chxza2F0aW5nIGNsYXNzZXMgaW4gYmFuZ2Fsb3JlWi8KD3NrYXRpbmcgY2xhc3NlcyIcc2thdGluZyBjbGFzc2VzIGluIGJhbmdhbG9yZQ;mv:[[13.078241799999999,77.7737147],[12.828878099999999,77.4642975]];start:40</t>
  </si>
  <si>
    <t xml:space="preserve">Coles Sports World
</t>
  </si>
  <si>
    <t>26/1, Stephens Rd, Cleveland Town, Pulikeshi Nagar, Bengaluru, Karnataka 560005</t>
  </si>
  <si>
    <t>https://www.google.co.in/maps/place/Coles+Sports+World/@12.9964706,77.6136909,17z/data=!4m8!1m2!2m1!1sColes+Sports+World!3m4!1s0x3bae16f17c380069:0x906aedac67288d33!8m2!3d12.9957788!4d77.6156341</t>
  </si>
  <si>
    <t>info@colessportsworld.com</t>
  </si>
  <si>
    <t>080500 34444</t>
  </si>
  <si>
    <t>8050035555/6666.</t>
  </si>
  <si>
    <t>http://www.colessportsworld.com/index.php</t>
  </si>
  <si>
    <t>https://www.google.com/search?rlz=1C1CHBF_enIN877IN877&amp;tbm=lcl&amp;ei=QzPdXo2AG9eQ4-EPs_6-2Aw&amp;q=skating+classes+in+bangalore&amp;oq=skating+classes+in+bangalore&amp;gs_l=psy-ab.12...0.0.0.6843.0.0.0.0.0.0.0.0..0.0....0...1c..64.psy-ab..0.0.0....0.1NcdRtdMWBc#rlfi=hd:;si:10406391213713820979,l,Chxza2F0aW5nIGNsYXNzZXMgaW4gYmFuZ2Fsb3JlWi8KD3NrYXRpbmcgY2xhc3NlcyIcc2thdGluZyBjbGFzc2VzIGluIGJhbmdhbG9yZQ;mv:[[13.078241799999999,77.7737147],[12.828878099999999,77.4642975]];start:40</t>
  </si>
  <si>
    <t>Evening - 4:30 to 5:30, 5:00 to 6:00, 6:00 to 7:00</t>
  </si>
  <si>
    <t xml:space="preserve">Golden Fins Sports Club
</t>
  </si>
  <si>
    <t>8th Main Road, MRB Farms, Nakashe Road, NRI Layout, Behind Manamaya Residency Complex, Bengaluru, Karnataka 560016</t>
  </si>
  <si>
    <t>https://www.google.co.in/maps/place/Golden+Fins+Sports+Club/@13.0166982,77.6788843,13z/data=!4m8!1m2!2m1!1sGolden+Fins+Sports+Club!3m4!1s0x3bae10e89ccd311b:0xee8f3973fc96c6e3!8m2!3d13.0278823!4d77.6783176</t>
  </si>
  <si>
    <t>goldenfins9@gmail.com</t>
  </si>
  <si>
    <t>099005 48978</t>
  </si>
  <si>
    <t>https://www.facebook.com/Golden-fins-sports-club-453063531527302/</t>
  </si>
  <si>
    <t>https://www.google.com/search?rlz=1C1CHBF_enIN877IN877&amp;tbm=lcl&amp;ei=PkvdXqbPBe6e4-EPhs67oAE&amp;q=skating+classes+in+bangalore&amp;oq=skating+classes+in+bangalore&amp;gs_l=psy-ab.12...0.0.0.2941.0.0.0.0.0.0.0.0..0.0....0...1c..64.psy-ab..0.0.0....0.p7r6nBjCvM8#rlfi=hd:;si:17190021473018234595,l,Chxza2F0aW5nIGNsYXNzZXMgaW4gYmFuZ2Fsb3JlSO-ItYeeqoCACFozCg9za2F0aW5nIGNsYXNzZXMQABABIhxza2F0aW5nIGNsYXNzZXMgaW4gYmFuZ2Fsb3Jl;mv:[[13.1248933,77.7737147],[12.8262375,77.4642975]];start:40</t>
  </si>
  <si>
    <t xml:space="preserve">CoachDirect Sports Center - Marathahalli
</t>
  </si>
  <si>
    <t>https://www.google.co.in/maps/place/CoachDirect+Sports+Center+-+Marathahalli/@12.9603211,77.711513,17z/data=!3m1!4b1!4m5!3m4!1s0x3bae1225332e2bcf:0xf7d700ce5dcf764!8m2!3d12.9603159!4d77.7137017</t>
  </si>
  <si>
    <t>contact@coachdirect.in</t>
  </si>
  <si>
    <t>098862 82200</t>
  </si>
  <si>
    <t>http://www.coachdirect.in/</t>
  </si>
  <si>
    <t>https://www.google.com/search?rlz=1C1CHBF_enIN877IN877&amp;tbm=lcl&amp;ei=PkvdXqbPBe6e4-EPhs67oAE&amp;q=skating+classes+in+bangalore&amp;oq=skating+classes+in+bangalore&amp;gs_l=psy-ab.12...0.0.0.2941.0.0.0.0.0.0.0.0..0.0....0...1c..64.psy-ab..0.0.0....0.p7r6nBjCvM8#rlfi=hd:;si:1116171483356133220,l,Chxza2F0aW5nIGNsYXNzZXMgaW4gYmFuZ2Fsb3JlWi8KD3NrYXRpbmcgY2xhc3NlcyIcc2thdGluZyBjbGFzc2VzIGluIGJhbmdhbG9yZQ;mv:[[13.1248933,77.7737147],[12.8262375,77.4642975]];start:40</t>
  </si>
  <si>
    <t xml:space="preserve">4kids4kids4kids4kids
</t>
  </si>
  <si>
    <t>Rajaji Nagar Industrial Town, Basaveshwar Nagar, Bengaluru, Karnataka 560079</t>
  </si>
  <si>
    <t>https://www.google.co.in/maps/place/4kids4kids4kids4kids/@12.9846134,77.5414067,17z/data=!3m1!4b1!4m5!3m4!1s0x3bae3deb75c1a677:0xc0c7302722a54e04!8m2!3d12.9846082!4d77.5435954</t>
  </si>
  <si>
    <t>091648 69585</t>
  </si>
  <si>
    <t>https://www.google.com/search?rlz=1C1CHBF_enIN877IN877&amp;tbm=lcl&amp;ei=PkvdXqbPBe6e4-EPhs67oAE&amp;q=skating+classes+in+bangalore&amp;oq=skating+classes+in+bangalore&amp;gs_l=psy-ab.12...0.0.0.2941.0.0.0.0.0.0.0.0..0.0....0...1c..64.psy-ab..0.0.0....0.p7r6nBjCvM8#rlfi=hd:;si:13891124520290700804,l,Chxza2F0aW5nIGNsYXNzZXMgaW4gYmFuZ2Fsb3JlWi8KD3NrYXRpbmcgY2xhc3NlcyIcc2thdGluZyBjbGFzc2VzIGluIGJhbmdhbG9yZQ;mv:[[13.1248933,77.7737147],[12.8262375,77.4642975]];start:40</t>
  </si>
  <si>
    <t>https://4kids4kids4kids4kids.business.site/</t>
  </si>
  <si>
    <t xml:space="preserve">Vision Sports Club
</t>
  </si>
  <si>
    <t>No:198 , Narayana Nagar 2nd stage ,Rajanna Farm , Doddakalasandra Post BCMC Layout, behind Rahul Dravid Cricket stadium, Bengaluru, Karnataka 560062</t>
  </si>
  <si>
    <t>https://www.google.co.in/maps/place/Vision+Sports+Club/@12.9623669,77.4755082,11z/data=!4m8!1m2!2m1!1sVision+Sports+Club!3m4!1s0x3bae41221909d453:0xd930d72e688b3668!8m2!3d12.87491!4d77.551414</t>
  </si>
  <si>
    <t>077601 22412</t>
  </si>
  <si>
    <t>https://www.justdial.com/Bangalore/Vision-Sports-Club-Behind-Rahul-Dravid-Stadium-Near-KSIT-College-Konanakunte/080PXX80-XX80-180812223502-H7Q1_BZDET</t>
  </si>
  <si>
    <t>https://www.google.com/search?rlz=1C1CHBF_enIN877IN877&amp;tbm=lcl&amp;ei=PkvdXqbPBe6e4-EPhs67oAE&amp;q=skating+classes+in+bangalore&amp;oq=skating+classes+in+bangalore&amp;gs_l=psy-ab.12...0.0.0.2941.0.0.0.0.0.0.0.0..0.0....0...1c..64.psy-ab..0.0.0....0.p7r6nBjCvM8#rlfi=hd:;si:15650245299434894952,l,Chxza2F0aW5nIGNsYXNzZXMgaW4gYmFuZ2Fsb3JlSL_1iO-erYCACFo3Cg9za2F0aW5nIGNsYXNzZXMQABABGAAYAyIcc2thdGluZyBjbGFzc2VzIGluIGJhbmdhbG9yZQ;mv:[[13.1248933,77.7737147],[12.8262375,77.4642975]];start:40</t>
  </si>
  <si>
    <t>https://vision-sports-club.business.site/?utm_source=gmb&amp;utm_medium=referral</t>
  </si>
  <si>
    <t xml:space="preserve">DHI Sports Center
</t>
  </si>
  <si>
    <t>360, Innovation Park, Arekere Gate, Bannerghatta Main Rd, Bengaluru, Karnataka 560076
Phone: 097422 20232</t>
  </si>
  <si>
    <t>https://www.google.co.in/maps/place/DHI+Sports+Center/@12.8856303,77.594795,17z/data=!3m1!4b1!4m5!3m4!1s0x3bae1524f0866aad:0x1d4eda664eb5d9d4!8m2!3d12.8856251!4d77.5969837</t>
  </si>
  <si>
    <t>info@dhisports.com</t>
  </si>
  <si>
    <t>097422 20232</t>
  </si>
  <si>
    <t>Mr.Girish</t>
  </si>
  <si>
    <t>https://www.dhisports.com/index.html</t>
  </si>
  <si>
    <t>https://www.google.com/search?rlz=1C1CHBF_enIN877IN877&amp;tbm=lcl&amp;ei=PkvdXqbPBe6e4-EPhs67oAE&amp;q=skating+classes+in+bangalore&amp;oq=skating+classes+in+bangalore&amp;gs_l=psy-ab.12...0.0.0.2941.0.0.0.0.0.0.0.0..0.0....0...1c..64.psy-ab..0.0.0....0.p7r6nBjCvM8#rlfi=hd:;si:2111865408225401300,l,Chxza2F0aW5nIGNsYXNzZXMgaW4gYmFuZ2Fsb3JlSM3xut77qoCACFozCg9za2F0aW5nIGNsYXNzZXMQABABIhxza2F0aW5nIGNsYXNzZXMgaW4gYmFuZ2Fsb3Jl;mv:[[13.1248933,77.7737147],[12.8262375,77.4642975]];start:40</t>
  </si>
  <si>
    <t>05.00- 06.00PM</t>
  </si>
  <si>
    <t xml:space="preserve">Dr. B.R.Ambedkar Stadium
</t>
  </si>
  <si>
    <t>https://www.google.co.in/maps/place/Dr+BR+Ambedkar+Sports+Complex,+Rajaji+Nagar+Industrial+Town,+Basaveshwar+Nagar,+Bengaluru,+Karnataka+560010/@12.983857,77.5416447,17z/data=!3m1!4b1!4m5!3m4!1s0x3bae3deb9af1e7e3:0x8da545be2df87952!8m2!3d12.9839927!4d77.5438497</t>
  </si>
  <si>
    <t>https://www.justdial.com/Bangalore/Dr-B-R-Ambedkar-Stadium-Near-Swastik-Automobile-Works-Basaveshwara-Nagar/080PXX80-XX80-180417121957-X5X4_BZDET</t>
  </si>
  <si>
    <t>https://www.google.com/search?rlz=1C1CHBF_enIN877IN877&amp;tbm=lcl&amp;ei=PkvdXqbPBe6e4-EPhs67oAE&amp;q=skating+classes+in+bangalore&amp;oq=skating+classes+in+bangalore&amp;gs_l=psy-ab.12...0.0.0.2941.0.0.0.0.0.0.0.0..0.0....0...1c..64.psy-ab..0.0.0....0.p7r6nBjCvM8#rlfi=hd:;si:2250279559870023972,l,Chxza2F0aW5nIGNsYXNzZXMgaW4gYmFuZ2Fsb3JlWi8KD3NrYXRpbmcgY2xhc3NlcyIcc2thdGluZyBjbGFzc2VzIGluIGJhbmdhbG9yZQ;mv:[[13.1248933,77.7737147],[12.8262375,77.4642975]];start:40</t>
  </si>
  <si>
    <t xml:space="preserve">Fortune Sports Academy
</t>
  </si>
  <si>
    <t>: Mysore Rd, Fort Kengeri, Kengeri Satellite Town, Bengaluru, Karnataka 560060</t>
  </si>
  <si>
    <t>https://www.google.co.in/maps/place/Fortune+Sports+Academy/@12.9107432,77.4831994,17z/data=!3m1!4b1!4m5!3m4!1s0x3bae3f2425d80041:0x685de8161151676c!8m2!3d12.910738!4d77.4853881</t>
  </si>
  <si>
    <t>amogha.shivaram@gmail.com</t>
  </si>
  <si>
    <t xml:space="preserve">096202 12322
</t>
  </si>
  <si>
    <t>https://www.justdial.com/Bangalore/Fortune-Sports-Academy-Near-Kengeri-Bus-Stand-Kengeri/080PXX80-XX80-150718123119-M2S7_BZDET</t>
  </si>
  <si>
    <t>https://www.google.com/search?rlz=1C1CHBF_enIN877IN877&amp;tbm=lcl&amp;ei=PkvdXqbPBe6e4-EPhs67oAE&amp;q=skating+classes+in+bangalore&amp;oq=skating+classes+in+bangalore&amp;gs_l=psy-ab.12...0.0.0.2941.0.0.0.0.0.0.0.0..0.0....0...1c..64.psy-ab..0.0.0....0.p7r6nBjCvM8#rlfi=hd:;si:7520422134256068460,l,Chxza2F0aW5nIGNsYXNzZXMgaW4gYmFuZ2Fsb3JlWi8KD3NrYXRpbmcgY2xhc3NlcyIcc2thdGluZyBjbGFzc2VzIGluIGJhbmdhbG9yZQ;mv:[[13.0525445,77.7449784],[12.8149266,77.47069429999999]];start:80</t>
  </si>
  <si>
    <t>https://www.facebook.com/Fortune-Sports-Academy-584190078403290/</t>
  </si>
  <si>
    <t xml:space="preserve">Gurukul's Sports
</t>
  </si>
  <si>
    <t>256, Varthur Main Road, Near D Mart, Patel Narayansamy Layout, Whitefield, Bengaluru, Karnataka 560066</t>
  </si>
  <si>
    <t>https://www.google.co.in/maps/place/Gurukul's+Sports/@12.9557657,77.7207596,16z/data=!4m8!1m2!2m1!1sGurukul's+Sports!3m4!1s0x3bae1213c854e893:0x6e1a4326ac22e466!8m2!3d12.9551645!4d77.7302846</t>
  </si>
  <si>
    <t>094821 57333</t>
  </si>
  <si>
    <t>https://www.google.com/search?rlz=1C1CHBF_enIN877IN877&amp;tbm=lcl&amp;ei=PkvdXqbPBe6e4-EPhs67oAE&amp;q=skating+classes+in+bangalore&amp;oq=skating+classes+in+bangalore&amp;gs_l=psy-ab.12...0.0.0.2941.0.0.0.0.0.0.0.0..0.0....0...1c..64.psy-ab..0.0.0....0.p7r6nBjCvM8#rlfi=hd:;si:7933727526942336102,l,Chxza2F0aW5nIGNsYXNzZXMgaW4gYmFuZ2Fsb3JlSMDZ_YfpgICACFo1Cg9za2F0aW5nIGNsYXNzZXMQABABGAMiHHNrYXRpbmcgY2xhc3NlcyBpbiBiYW5nYWxvcmU;mv:[[13.0525445,77.7449784],[12.8149266,77.47069429999999]];start:80</t>
  </si>
  <si>
    <t xml:space="preserve">Talent Sports Academy
</t>
  </si>
  <si>
    <t>Manipal County Rd, Besides Prospect Princeton Apartment, AECS C Block, Begur, Bengaluru, Karnataka 560068</t>
  </si>
  <si>
    <t>https://www.google.co.in/maps/place/Talent+Sports+Academy/@12.8782952,77.6333453,17z/data=!3m1!4b1!4m5!3m4!1s0x3bae6b53f602d4cd:0xe8c0cf02dc9b0df0!8m2!3d12.87829!4d77.635534</t>
  </si>
  <si>
    <t>talentsportsacademy@gmail.com, tta.praveen@gmail.com</t>
  </si>
  <si>
    <t>090363 63143</t>
  </si>
  <si>
    <t>090600 90012</t>
  </si>
  <si>
    <t>https://www.facebook.com/talentsportsacademy/</t>
  </si>
  <si>
    <t>https://www.google.com/search?rlz=1C1CHBF_enIN877IN877&amp;tbm=lcl&amp;ei=PkvdXqbPBe6e4-EPhs67oAE&amp;q=skating+classes+in+bangalore&amp;oq=skating+classes+in+bangalore&amp;gs_l=psy-ab.12...0.0.0.2941.0.0.0.0.0.0.0.0..0.0....0...1c..64.psy-ab..0.0.0....0.p7r6nBjCvM8#rlfi=hd:;si:16771632623525760496,l,Chxza2F0aW5nIGNsYXNzZXMgaW4gYmFuZ2Fsb3JlWi8KD3NrYXRpbmcgY2xhc3NlcyIcc2thdGluZyBjbGFzc2VzIGluIGJhbmdhbG9yZQ;mv:[[13.0525445,77.7449784],[12.8149266,77.47069429999999]];start:80</t>
  </si>
  <si>
    <t>http://talentsportsacademy.in/index.html</t>
  </si>
  <si>
    <t xml:space="preserve">Swastik Skating and Sports Academy
</t>
  </si>
  <si>
    <t>147, 2nd main Road, Milk Colony, Subramanyanagar, 2nd Stage, Rajajinagar, Bengaluru, Karnataka 560055</t>
  </si>
  <si>
    <t>https://www.google.co.in/maps/place/Swastik+Skating+and+Sports+Academy/@13.008447,77.556226,17z/data=!3m1!4b1!4m5!3m4!1s0x3bae3d20552c2741:0xc192fe14005c924a!8m2!3d13.0084418!4d77.5584147</t>
  </si>
  <si>
    <t xml:space="preserve">093432 05767
</t>
  </si>
  <si>
    <t>https://www.google.com/search?rlz=1C1CHBF_enIN877IN877&amp;tbm=lcl&amp;ei=PkvdXqbPBe6e4-EPhs67oAE&amp;q=skating+classes+in+bangalore&amp;oq=skating+classes+in+bangalore&amp;gs_l=psy-ab.12...0.0.0.2941.0.0.0.0.0.0.0.0..0.0....0...1c..64.psy-ab..0.0.0....0.p7r6nBjCvM8#rlfi=hd:;si:13948490357778715210,l,Chxza2F0aW5nIGNsYXNzZXMgaW4gYmFuZ2Fsb3JlWi8KD3NrYXRpbmcgY2xhc3NlcyIcc2thdGluZyBjbGFzc2VzIGluIGJhbmdhbG9yZQ;mv:[[13.071741699999999,77.7439165],[12.8594048,77.4836328]];start:60</t>
  </si>
  <si>
    <t>https://swastik-skaters.business.site/?utm_source=gmb&amp;utm_medium=referral</t>
  </si>
  <si>
    <t xml:space="preserve">Sharath Roller Skating Academy - SRSA
</t>
  </si>
  <si>
    <t>2nd cross vigneshwara layout shettihalli, Bengaluru, Karnataka 560015</t>
  </si>
  <si>
    <t>https://www.google.co.in/maps/place/Sharath+Roller+Skating+Academy+-+SRSA/@13.0588717,77.4953879,17z/data=!3m1!4b1!4m5!3m4!1s0x3bae23a73a8e1707:0xc4642a656b629cfb!8m2!3d13.0588665!4d77.4975766</t>
  </si>
  <si>
    <t>097397 02023</t>
  </si>
  <si>
    <t>https://www.google.com/search?rlz=1C1CHBF_enIN877IN877&amp;tbm=lcl&amp;ei=PkvdXqbPBe6e4-EPhs67oAE&amp;q=skating+classes+in+bangalore&amp;oq=skating+classes+in+bangalore&amp;gs_l=psy-ab.12...0.0.0.2941.0.0.0.0.0.0.0.0..0.0....0...1c..64.psy-ab..0.0.0....0.p7r6nBjCvM8#rlfi=hd:;si:14151482544186629371,l,Chxza2F0aW5nIGNsYXNzZXMgaW4gYmFuZ2Fsb3JlWi8KD3NrYXRpbmcgY2xhc3NlcyIcc2thdGluZyBjbGFzc2VzIGluIGJhbmdhbG9yZQ;mv:[[13.071741699999999,77.7439165],[12.8594048,77.4836328]];start:60</t>
  </si>
  <si>
    <t>https://sharath-roller-skating-academy-srsa.business.site/?utm_source=gmb&amp;utm_medium=referral</t>
  </si>
  <si>
    <t xml:space="preserve">swastik skaters
</t>
  </si>
  <si>
    <t>Milk Colony, Subramanyanagar,2 State, Rajajinagar, Bengaluru, Karnataka 560055</t>
  </si>
  <si>
    <t>https://www.google.co.in/maps/place/swastik+skaters/@13.0086728,77.556123,17z/data=!4m8!1m2!2m1!1sswastik+skaters!3m4!1s0x3bae3dde98941145:0xa1bec836f1a86cd1!8m2!3d13.0088934!4d77.5582087</t>
  </si>
  <si>
    <t>095383 83805</t>
  </si>
  <si>
    <t>https://www.google.com/search?rlz=1C1CHBF_enIN877IN877&amp;tbm=lcl&amp;ei=PkvdXqbPBe6e4-EPhs67oAE&amp;q=skating+classes+in+bangalore&amp;oq=skating+classes+in+bangalore&amp;gs_l=psy-ab.12...0.0.0.2941.0.0.0.0.0.0.0.0..0.0....0...1c..64.psy-ab..0.0.0....0.p7r6nBjCvM8#rlfi=hd:;si:11654973023989558481;mv:[[13.071741699999999,77.7439165],[12.8594048,77.4836328]];start:60</t>
  </si>
  <si>
    <t xml:space="preserve">RMV SKATE ZONE
</t>
  </si>
  <si>
    <t>8th Cross Rd, RMV 2nd Stage, Yalappa Garden, Malleshwaram, Bengaluru, Karnataka 560094</t>
  </si>
  <si>
    <t>https://www.google.com/search?rlz=1C1CHBF_enIN877IN877&amp;tbm=lcl&amp;ei=PkvdXqbPBe6e4-EPhs67oAE&amp;q=skating+classes+in+bangalore&amp;oq=skating+classes+in+bangalore&amp;gs_l=psy-ab.12...0.0.0.2941.0.0.0.0.0.0.0.0..0.0....0...1c..64.psy-ab..0.0.0....0.p7r6nBjCvM8#rlfi=hd:;si:8161704261541376135;mv:[[13.071741699999999,77.7439165],[12.8594048,77.4836328]];start:60</t>
  </si>
  <si>
    <t xml:space="preserve">Silicon City Roller Skating Club
</t>
  </si>
  <si>
    <t>Silicon Enclave Residential Layout, 8th Phase, J. P. Nagar, Bengaluru, Karnataka 560062</t>
  </si>
  <si>
    <t>https://www.google.co.in/maps/place/Silicon+City+Roller+Skating+Club/@12.881398,77.5672754,17z/data=!3m1!4b1!4m5!3m4!1s0x3bae15f47360fd51:0xf502dfa551c8660e!8m2!3d12.8813928!4d77.5694641</t>
  </si>
  <si>
    <t>bengaluru</t>
  </si>
  <si>
    <t>karnataka</t>
  </si>
  <si>
    <t>https://www.justdial.com/Bangalore/Silicon-City-Roller-Skating-Club/080PXX80-XX80-200108201019-Z2C1_BZDET</t>
  </si>
  <si>
    <t>https://www.google.com/search?rlz=1C1CHBF_enIN877IN877&amp;tbm=lcl&amp;ei=PkvdXqbPBe6e4-EPhs67oAE&amp;q=skating+classes+in+bangalore&amp;oq=skating+classes+in+bangalore&amp;gs_l=psy-ab.12...0.0.0.2941.0.0.0.0.0.0.0.0..0.0....0...1c..64.psy-ab..0.0.0....0.p7r6nBjCvM8#rlfi=hd:;si:17654919390380451342,l,Chxza2F0aW5nIGNsYXNzZXMgaW4gYmFuZ2Fsb3JlWi8KD3NrYXRpbmcgY2xhc3NlcyIcc2thdGluZyBjbGFzc2VzIGluIGJhbmdhbG9yZQ;mv:[[13.071741699999999,77.7439165],[12.8594048,77.4836328]];start:60</t>
  </si>
  <si>
    <t xml:space="preserve">Esther's Academy Doddanekundi, Marathahalli
</t>
  </si>
  <si>
    <t>2-154/3 behind Vasudha Nilaya Siddareddy Layout, Doddanekkundi, Bengaluru, Karnataka 560075</t>
  </si>
  <si>
    <t>https://www.google.co.in/maps/place/Esther's+Academy+Doddanekundi,+Marathahalli/@12.9708382,77.6905423,17z/data=!3m1!4b1!4m5!3m4!1s0x3bae13d613df50df:0xea2ef85b17ada103!8m2!3d12.970833!4d77.692731</t>
  </si>
  <si>
    <t>095350 05555</t>
  </si>
  <si>
    <t>https://www.google.com/search?rlz=1C1CHBF_enIN877IN877&amp;tbm=lcl&amp;ei=PkvdXqbPBe6e4-EPhs67oAE&amp;q=skating+classes+in+bangalore&amp;oq=skating+classes+in+bangalore&amp;gs_l=psy-ab.12...0.0.0.2941.0.0.0.0.0.0.0.0..0.0....0...1c..64.psy-ab..0.0.0....0.p7r6nBjCvM8#rlfi=hd:;si:16874697923926794499,l,Chxza2F0aW5nIGNsYXNzZXMgaW4gYmFuZ2Fsb3JlWi8KD3NrYXRpbmcgY2xhc3NlcyIcc2thdGluZyBjbGFzc2VzIGluIGJhbmdhbG9yZQ;mv:[[13.071741699999999,77.7439165],[12.8594048,77.4836328]];start:60</t>
  </si>
  <si>
    <t xml:space="preserve">Power Track Skating Rink
</t>
  </si>
  <si>
    <t>29, Varsova Layout, Kaggadasapura, Bengaluru, Karnataka 560075</t>
  </si>
  <si>
    <t>https://www.google.co.in/maps/place/Power+Track+Skating+Rink/@12.9772548,77.6700893,17z/data=!3m1!4b1!4m5!3m4!1s0x3bae115c3ca766ff:0xb47825a553c85270!8m2!3d12.9772496!4d77.672278</t>
  </si>
  <si>
    <t xml:space="preserve">
karthikts123@rediffmail.com</t>
  </si>
  <si>
    <t>094484 84728</t>
  </si>
  <si>
    <t>Mr.Karthik</t>
  </si>
  <si>
    <t>https://www.google.com/search?rlz=1C1CHBF_enIN877IN877&amp;tbm=lcl&amp;ei=PkvdXqbPBe6e4-EPhs67oAE&amp;q=skating+classes+in+bangalore&amp;oq=skating+classes+in+bangalore&amp;gs_l=psy-ab.12...0.0.0.2941.0.0.0.0.0.0.0.0..0.0....0...1c..64.psy-ab..0.0.0....0.p7r6nBjCvM8#rlfi=hd:;si:13004185316037775984,l,Chxza2F0aW5nIGNsYXNzZXMgaW4gYmFuZ2Fsb3JlWi8KD3NrYXRpbmcgY2xhc3NlcyIcc2thdGluZyBjbGFzc2VzIGluIGJhbmdhbG9yZQ;mv:[[13.071741699999999,77.7439165],[12.8594048,77.4836328]];start:60</t>
  </si>
  <si>
    <t>https://www.facebook.com/pg/PowerTrackSkatingRink/about/?ref=page_internal</t>
  </si>
  <si>
    <t xml:space="preserve">Bangalore International Sports Academy - a unit of Shankar Sports Academy
</t>
  </si>
  <si>
    <t>ITI Layout, Sector 7, HSR Layout, Bengaluru, Karnataka 560068</t>
  </si>
  <si>
    <t>https://www.google.co.in/maps/place/Bangalore+International+Sports+Academy+-+a+unit+of+Shankar+Sports+Academy/@12.90176,77.6400922,17z/data=!3m1!4b1!4m5!3m4!1s0x3bae14980068e02d:0xf028fbcdc2f36808!8m2!3d12.9017548!4d77.6422809</t>
  </si>
  <si>
    <t>bisa.hsr@gmail.com</t>
  </si>
  <si>
    <t>098862 49880</t>
  </si>
  <si>
    <t>Monthly( Rs. 2000)</t>
  </si>
  <si>
    <t>https://www.facebook.com/BISA.HSR/</t>
  </si>
  <si>
    <t>https://www.google.com/search?rlz=1C1CHBF_enIN877IN877&amp;tbm=lcl&amp;ei=PkvdXqbPBe6e4-EPhs67oAE&amp;q=skating+classes+in+bangalore&amp;oq=skating+classes+in+bangalore&amp;gs_l=psy-ab.12...0.0.0.2941.0.0.0.0.0.0.0.0..0.0....0...1c..64.psy-ab..0.0.0....0.p7r6nBjCvM8#rlfi=hd:;si:17305358429328730120,l,Chxza2F0aW5nIGNsYXNzZXMgaW4gYmFuZ2Fsb3JlWi8KD3NrYXRpbmcgY2xhc3NlcyIcc2thdGluZyBjbGFzc2VzIGluIGJhbmdhbG9yZQ;mv:[[13.071741699999999,77.7439165],[12.8594048,77.4836328]];start:60</t>
  </si>
  <si>
    <t xml:space="preserve">Force 1 Skating Rink
</t>
  </si>
  <si>
    <t>346, 21st Main Rd, Thyagaraja Nagar, Basavanagudi, Bengaluru, Karnataka 560070</t>
  </si>
  <si>
    <t>https://www.google.co.in/maps/place/Force+1+Skating+Rink/@12.9308684,77.560733,17z/data=!3m1!4b1!4m5!3m4!1s0x3bae1587eee7474d:0x8ef31aa0f7a4e949!8m2!3d12.9308632!4d77.5629217</t>
  </si>
  <si>
    <t>098455 52007</t>
  </si>
  <si>
    <t>https://www.google.com/search?rlz=1C1CHBF_enIN877IN877&amp;tbm=lcl&amp;ei=PkvdXqbPBe6e4-EPhs67oAE&amp;q=skating+classes+in+bangalore&amp;oq=skating+classes+in+bangalore&amp;gs_l=psy-ab.12...0.0.0.2941.0.0.0.0.0.0.0.0..0.0....0...1c..64.psy-ab..0.0.0....0.p7r6nBjCvM8#rlfi=hd:;si:10300606051378325833,l,Chxza2F0aW5nIGNsYXNzZXMgaW4gYmFuZ2Fsb3JlSLKE17LxqoCACFo1Cg9za2F0aW5nIGNsYXNzZXMQABABGAAiHHNrYXRpbmcgY2xhc3NlcyBpbiBiYW5nYWxvcmU;mv:[[13.071741699999999,77.7439165],[12.8594048,77.4836328]];start:60</t>
  </si>
  <si>
    <t>https://www.facebook.com/pg/Force-1-Speed-Skating-Academy-899382980138488/about/?ref=page_internal</t>
  </si>
  <si>
    <t xml:space="preserve">KANAKASHREE CONSULTANTS
</t>
  </si>
  <si>
    <t>Near, # 86/87, Ground Floor, 1st Main Rd, Nagappa Block, Maruthi Layout, Bengaluru, Karnataka 560061</t>
  </si>
  <si>
    <t>https://www.google.co.in/maps/place/KANAKASHREE+CONSULTANTS/@12.8907669,77.613715,17z/data=!3m1!4b1!4m5!3m4!1s0x3bae14da5c458b95:0x6c71602b188f371b!8m2!3d12.8907617!4d77.6159037</t>
  </si>
  <si>
    <t>097425 31028</t>
  </si>
  <si>
    <t>https://www.google.com/search?rlz=1C1CHBF_enIN877IN877&amp;tbm=lcl&amp;ei=PkvdXqbPBe6e4-EPhs67oAE&amp;q=skating+classes+in+bangalore&amp;oq=skating+classes+in+bangalore&amp;gs_l=psy-ab.12...0.0.0.2941.0.0.0.0.0.0.0.0..0.0....0...1c..64.psy-ab..0.0.0....0.p7r6nBjCvM8#rlfi=hd:;si:7814132566676420379;mv:[[13.071741699999999,77.7439165],[12.8594048,77.4836328]];start:60</t>
  </si>
  <si>
    <t xml:space="preserve">Cubbon Park Bengaluru Skaters
</t>
  </si>
  <si>
    <t>The Karnataka Wine Board South West of Central Library Cubbon Park, Bengaluru, Karnataka 560001</t>
  </si>
  <si>
    <t>https://www.google.co.in/maps/place/Cubbon+Park+Bengaluru+Skaters/@12.9753971,77.5879135,17z/data=!3m1!4b1!4m5!3m4!1s0x3bae16722d2f46c7:0xa9591ca03773cda5!8m2!3d12.9753919!4d77.5901022</t>
  </si>
  <si>
    <t>097077 60667</t>
  </si>
  <si>
    <t>https://www.google.com/search?rlz=1C1CHBF_enIN877IN877&amp;tbm=lcl&amp;ei=PkvdXqbPBe6e4-EPhs67oAE&amp;q=skating+classes+in+bangalore&amp;oq=skating+classes+in+bangalore&amp;gs_l=psy-ab.12...0.0.0.2941.0.0.0.0.0.0.0.0..0.0....0...1c..64.psy-ab..0.0.0....0.p7r6nBjCvM8#rlfi=hd:;si:12202816139787750821,l,Chxza2F0aW5nIGNsYXNzZXMgaW4gYmFuZ2Fsb3JlWi8KD3NrYXRpbmcgY2xhc3NlcyIcc2thdGluZyBjbGFzc2VzIGluIGJhbmdhbG9yZQ;mv:[[13.071741699999999,77.7439165],[12.8594048,77.4836328]];start:60</t>
  </si>
  <si>
    <t xml:space="preserve">Ares sports and recreation
</t>
  </si>
  <si>
    <t>Anjinappa Building, House No 6, 1st Main, 1st Cross Rd, Patel Narayanswamy Layout, Siddapura, Whitefield, Bengaluru, Karnataka 560066</t>
  </si>
  <si>
    <t>https://www.google.co.in/maps/place/Ares+sports+and+recreation/@12.9546655,77.727784,17z/data=!3m1!4b1!4m5!3m4!1s0x3bae1335e5216077:0xfbd36f9f0539ca70!8m2!3d12.9546603!4d77.7299727</t>
  </si>
  <si>
    <t>jomonbenny7@gmail.com</t>
  </si>
  <si>
    <t>094977 90708</t>
  </si>
  <si>
    <t>https://www.facebook.com/pg/ARES-sports-Re-creations-558398357935975/about/?ref=page_internal</t>
  </si>
  <si>
    <t>https://www.google.com/search?rlz=1C1CHBF_enIN877IN877&amp;tbm=lcl&amp;ei=PkvdXqbPBe6e4-EPhs67oAE&amp;q=skating+classes+in+bangalore&amp;oq=skating+classes+in+bangalore&amp;gs_l=psy-ab.12...0.0.0.2941.0.0.0.0.0.0.0.0..0.0....0...1c..64.psy-ab..0.0.0....0.p7r6nBjCvM8#rlfi=hd:;si:18145970052384017008;mv:[[13.071741699999999,77.7439165],[12.8594048,77.4836328]];start:60</t>
  </si>
  <si>
    <t xml:space="preserve">Hampinagar Sports Club
</t>
  </si>
  <si>
    <t>Hampinagar Sports Club RPC Layout, Vijayanagar, 2nd Stage Behind Traffic Police Station, Swimming Pool Rd, next to Vijayanagar, Hampi Nagar, Vijayanagar, Bengaluru, Karnataka 560104</t>
  </si>
  <si>
    <t>https://www.google.co.in/maps/place/Hampinagar+Sports+Club/@12.9609059,77.5385122,17z/data=!3m1!4b1!4m5!3m4!1s0x3bae3e0b17213c41:0x70b0cb1ebc6fb703!8m2!3d12.9609007!4d77.5407009</t>
  </si>
  <si>
    <t xml:space="preserve">097424 55000
</t>
  </si>
  <si>
    <t>https://www.google.com/search?rlz=1C1CHBF_enIN877IN877&amp;tbm=lcl&amp;ei=PkvdXqbPBe6e4-EPhs67oAE&amp;q=skating+classes+in+bangalore&amp;oq=skating+classes+in+bangalore&amp;gs_l=psy-ab.12...0.0.0.2941.0.0.0.0.0.0.0.0..0.0....0...1c..64.psy-ab..0.0.0....0.p7r6nBjCvM8#rlfi=hd:;si:8120213461019899651,l,Chxza2F0aW5nIGNsYXNzZXMgaW4gYmFuZ2Fsb3JlWi8KD3NrYXRpbmcgY2xhc3NlcyIcc2thdGluZyBjbGFzc2VzIGluIGJhbmdhbG9yZQ;mv:[[13.079206500000002,77.74321499999999],[12.796528499999999,77.50983649999999]];start:100</t>
  </si>
  <si>
    <t>Francis Doris Skate City</t>
  </si>
  <si>
    <t>Hoige Bail, Ashok Nagar, Mangalore, Karnataka 575006</t>
  </si>
  <si>
    <t>https://www.google.com/maps/place/Francis+Doris+Skate+City/@12.8960577,74.8221561,17z/data=!3m1!4b1!4m5!3m4!1s0x3ba35a88f4fe35e5:0x95ecb6209500df25!8m2!3d12.8960577!4d74.8243501</t>
  </si>
  <si>
    <t>Mangalore</t>
  </si>
  <si>
    <t>https://www.google.com/search?client=ubuntu&amp;hs=349&amp;channel=fs&amp;q=skating+classes+in+mangalore&amp;npsic=0&amp;rflfq=1&amp;rlha=0&amp;rllag=12883592,74833501,1703&amp;tbm=lcl&amp;ved=2ahUKEwj4pqW2oYHqAhX6zjgGHWlnA1sQjGp6BAgLEDo&amp;rldoc=1#rlfi=hd:;si:10803209857210048293,l,Chxza2F0aW5nIGNsYXNzZXMgaW4gbWFuZ2Fsb3JlSLvOreuzrICACFo3Cg9za2F0aW5nIGNsYXNzZXMQABABGAAYAyIcc2thdGluZyBjbGFzc2VzIGluIG1hbmdhbG9yZQ;mv:[[12.8992223,74.8640944],[12.8401503,74.8221004]]</t>
  </si>
  <si>
    <t>https://www.facebook.com/pg/fracisdorisskatecity/about/?ref=page_internal</t>
  </si>
  <si>
    <t>Ice and Skate Mangalore</t>
  </si>
  <si>
    <t>3d Floor City Centre Mall, K.S. Rao Road, Opposite Harsha, Hampankatta, Mangalore, Karnataka 575001</t>
  </si>
  <si>
    <t>https://www.google.com/maps/place/Ice+and+Skate+Mangalore/@12.871128,74.840459,17z/data=!3m1!4b1!4m5!3m4!1s0x3ba35a4e9bb8bf79:0x5cc4aa0a2ab0405!8m2!3d12.871128!4d74.842653</t>
  </si>
  <si>
    <t>info@allmangalore.com</t>
  </si>
  <si>
    <t>https://www.google.com/search?client=ubuntu&amp;hs=349&amp;channel=fs&amp;q=skating+classes+in+mangalore&amp;npsic=0&amp;rflfq=1&amp;rlha=0&amp;rllag=12883592,74833501,1703&amp;tbm=lcl&amp;ved=2ahUKEwj4pqW2oYHqAhX6zjgGHWlnA1sQjGp6BAgLEDo&amp;rldoc=1#rlfi=hd:;si:417790919222952965,l,Chxza2F0aW5nIGNsYXNzZXMgaW4gbWFuZ2Fsb3JlWi8KD3NrYXRpbmcgY2xhc3NlcyIcc2thdGluZyBjbGFzc2VzIGluIG1hbmdhbG9yZQ;mv:[[12.959555860381139,74.8639390107422],[12.773126565939874,74.59099742138673],null,[12.866358532679886,74.72746821606447],12]</t>
  </si>
  <si>
    <t>https://www.allmangalore.com/</t>
  </si>
  <si>
    <t>Mangala Stadium</t>
  </si>
  <si>
    <t>Kulur Ferry Road, Mannagudda, Mangalore, Karnataka 575003</t>
  </si>
  <si>
    <t>https://www.google.com/maps/place/Mangala+Stadium/@12.886125,74.8331549,17z/data=!3m1!4b1!4m5!3m4!1s0x3ba35a5d9bc7fd75:0x9ec45c6386b3d389!8m2!3d12.886125!4d74.8353489</t>
  </si>
  <si>
    <t>https://www.google.com/search?client=ubuntu&amp;hs=349&amp;channel=fs&amp;q=skating+classes+in+mangalore&amp;npsic=0&amp;rflfq=1&amp;rlha=0&amp;rllag=12883592,74833501,1703&amp;tbm=lcl&amp;ved=2ahUKEwj4pqW2oYHqAhX6zjgGHWlnA1sQjGp6BAgLEDo&amp;rldoc=1#rlfi=hd:;si:11440370535959352201,l,Chxza2F0aW5nIGNsYXNzZXMgaW4gbWFuZ2Fsb3JlSMHB0v8BWjUKD3NrYXRpbmcgY2xhc3NlcxAAEAEYAyIcc2thdGluZyBjbGFzc2VzIGluIG1hbmdhbG9yZQ;mv:[[12.95957317990052,74.8639390107422],[12.773143885459255,74.59099742138673]]</t>
  </si>
  <si>
    <t>Rao's Roller Skating Academy Track</t>
  </si>
  <si>
    <t>Shivarathreeshwara Nagar, Bannimantap, Mysuru, Karnataka 570015</t>
  </si>
  <si>
    <t>https://www.google.com/maps/place/Rao's+Roller+Skating+Academy+Track/@12.3476522,76.6502062,17z/data=!3m1!4b1!4m5!3m4!1s0x3baf709abaff4957:0x891fddd57f18c806!8m2!3d12.3476522!4d76.6524002</t>
  </si>
  <si>
    <t>Mysuru</t>
  </si>
  <si>
    <t>https://www.justdial.com/Mysore/Raos-And-Vishwamitra-Roller-Skating-Club-Next-To-Shivaratreshwara-Nagar-Banni-Mantap/0821PX821-X821-120309114002-L6F5_BZDET</t>
  </si>
  <si>
    <t>https://www.google.com/search?client=ubuntu&amp;hs=r8u&amp;channel=fs&amp;tbm=lcl&amp;ei=6GfmXuPuNYLjz7sPgay-kAs&amp;q=skating+classes+in+Mysuru&amp;oq=skating+classes+in+Mysuru&amp;gs_l=psy-ab.3..0i13k1j0i13i30k1j0i8i13i30k1.287786.309131.0.310042.12.10.2.0.0.0.181.1368.0j9.9.0....0...1c.1j2.64.psy-ab..1.11.1375...0j0i22i30k1.0.9xkgsr8_swY#rlfi=hd:;si:9880860016504260614,l,Chlza2F0aW5nIGNsYXNzZXMgaW4gTXlzb3JlWiwKD3NrYXRpbmcgY2xhc3NlcyIZc2thdGluZyBjbGFzc2VzIGluIG15c29yZQ;mv:[[12.352054,76.6952274],[12.269887599999999,76.57366859999999]]</t>
  </si>
  <si>
    <t>Cash, Debit Cards, Cheques, Credit Card</t>
  </si>
  <si>
    <t>MUDA Sports Ground</t>
  </si>
  <si>
    <t>42, 2nd Main Rd, Vijayanagar 1st Stage, Vijayanagar, Mysuru, Karnataka 570017</t>
  </si>
  <si>
    <t>https://www.google.com/maps/place/MUDA+Sports+Ground/@12.3323068,76.616867,17z/data=!4m8!1m2!2m1!1sMUDA+Sports+Ground!3m4!1s0x3baf7a8adceb8e55:0xab452dac982e7b9c!8m2!3d12.3333178!4d76.6192693</t>
  </si>
  <si>
    <t>https://www.playspots.in/booking_spots/muda-sports-ground-vijayanagar-1st-stage-vijayanagar-mysuru/</t>
  </si>
  <si>
    <t>https://www.google.com/search?client=ubuntu&amp;hs=r8u&amp;channel=fs&amp;tbm=lcl&amp;ei=6GfmXuPuNYLjz7sPgay-kAs&amp;q=skating+classes+in+Mysuru&amp;oq=skating+classes+in+Mysuru&amp;gs_l=psy-ab.3..0i13k1j0i13i30k1j0i8i13i30k1.287786.309131.0.310042.12.10.2.0.0.0.181.1368.0j9.9.0....0...1c.1j2.64.psy-ab..1.11.1375...0j0i22i30k1.0.9xkgsr8_swY#rlfi=hd:;si:12341320573189520284,l,Chlza2F0aW5nIGNsYXNzZXMgaW4gTXlzb3JlSKbBg5nmgICACFowCg9za2F0aW5nIGNsYXNzZXMQABABIhlza2F0aW5nIGNsYXNzZXMgaW4gbXlzb3Jl;mv:[[12.352054,76.6952274],[12.269887599999999,76.57366859999999]]</t>
  </si>
  <si>
    <t>Decathlon Mysore City</t>
  </si>
  <si>
    <t>Corporation Assessment No.673/3 N 1/3 Opposite to Airforce Selection Board, Bannur Rd, next to Postal Training Centre, Mysuru, Karnataka 570011</t>
  </si>
  <si>
    <t>https://www.google.com/maps/place/Decathlon+Mysore+City/@12.3072489,76.6716185,17z/data=!3m1!4b1!4m5!3m4!1s0x3baf703a4d9e3343:0x66a9c197dfe72048!8m2!3d12.3072489!4d76.6738125</t>
  </si>
  <si>
    <t>https://www.google.com/search?client=ubuntu&amp;hs=r8u&amp;channel=fs&amp;tbm=lcl&amp;ei=6GfmXuPuNYLjz7sPgay-kAs&amp;q=skating+classes+in+Mysuru&amp;oq=skating+classes+in+Mysuru&amp;gs_l=psy-ab.3..0i13k1j0i13i30k1j0i8i13i30k1.287786.309131.0.310042.12.10.2.0.0.0.181.1368.0j9.9.0....0...1c.1j2.64.psy-ab..1.11.1375...0j0i22i30k1.0.9xkgsr8_swY#rlfi=hd:;si:7397656720973439048,l,Chlza2F0aW5nIGNsYXNzZXMgaW4gTXlzb3JlSIucwOOeqoCACFoyCg9za2F0aW5nIGNsYXNzZXMQABABGAMiGXNrYXRpbmcgY2xhc3NlcyBpbiBteXNvcmU;mv:[[12.352054,76.6952274],[12.269887599999999,76.57366859999999]]</t>
  </si>
  <si>
    <t>https://www.decathlon.in/</t>
  </si>
  <si>
    <t>Arjun Skating Academy (R.)</t>
  </si>
  <si>
    <t>30th Cross Extn, SIT Main Rd, Tumakuru, Karnataka 572101</t>
  </si>
  <si>
    <t>https://www.google.com/maps/place/Arjun+Skating+Academy+(R.)/@13.3282763,77.1169849,17z/data=!3m1!4b1!4m5!3m4!1s0x3bb02c3df986357f:0x3e0b24689614025f!8m2!3d13.3282763!4d77.1191789</t>
  </si>
  <si>
    <t>Tumakuru</t>
  </si>
  <si>
    <t>https://www.justdial.com/Tumkur/Arjun-Skating-Academy-r-Near-Siddeshwara-Convention-Hall-Tumkur-HO/9999PX816-X816-180422234518-V9T6_BZDET</t>
  </si>
  <si>
    <t>https://www.google.com/search?client=ubuntu&amp;channel=fs&amp;tbm=lcl&amp;ei=IGnmXveRHdK_3LUPkpGa6AM&amp;q=skating+classes+in+karnataka&amp;oq=skating+classes+in+karnataka&amp;gs_l=psy-ab.3..0i333k1l2.2918708.2922379.0.2927271.9.9.0.0.0.0.178.988.0j6.6.0....0...1c.1.64.psy-ab..3.6.984...0j0i22i30k1j33i10i160k1.0.GMsIBSKbHdw#rlfi=hd:;si:4470707086708441695,l,Chxza2F0aW5nIGNsYXNzZXMgaW4ga2FybmF0YWthWi8KD3NrYXRpbmcgY2xhc3NlcyIcc2thdGluZyBjbGFzc2VzIGluIGthcm5hdGFrYQ;mv:[[13.3551918,77.7214812],[12.8527685,77.0850863]]</t>
  </si>
  <si>
    <t>Cash</t>
  </si>
  <si>
    <t>Davangere</t>
  </si>
  <si>
    <t>Devanagari School Of Roller Skating (R)</t>
  </si>
  <si>
    <t>MCC B Block, MCC, Davanagere, Karnataka 577005</t>
  </si>
  <si>
    <t>https://www.google.com/maps/place/Devanagari+School+Of+Roller+Skating+(R)/@14.4492971,75.9057144,17z/data=!3m1!4b1!4m5!3m4!1s0x3bba2570136901cb:0xffb6ae740f1dd8e7!8m2!3d14.4492971!4d75.9079084</t>
  </si>
  <si>
    <t>https://www.justdial.com/Davangere/Devanagari-School-Of-Skating-R/9999P8192-8192-180907121341-T7M3_BZDET</t>
  </si>
  <si>
    <t>https://www.google.com/search?client=ubuntu&amp;hs=DHY&amp;channel=fs&amp;tbm=lcl&amp;ei=0-npXqf0D-naz7sPoZWY0AY&amp;q=skating+classes+in+karnataka&amp;oq=skating+classes+in+karnataka&amp;gs_l=psy-ab.3..0i333k1l3.91640.93310.0.95046.9.8.0.1.1.0.230.825.0j4j1.5.0....0...1c.1.64.psy-ab..3.6.827...0j0i22i30k1j33i10i160k1.0.PVDE8XbTrrc#rlfi=hd:;si:18426106738926016743,l,Chxza2F0aW5nIGNsYXNzZXMgaW4ga2FybmF0YWthWi8KD3NrYXRpbmcgY2xhc3NlcyIcc2thdGluZyBjbGFzc2VzIGluIGthcm5hdGFrYQ;mv:[[16.8407588,77.93534199999999],[12.0760721,74.1017825]];start:80</t>
  </si>
  <si>
    <t>Shivganga Skating Rink</t>
  </si>
  <si>
    <t>Om Nagar Rd, Near Hero Honda Patson Showroom, Shahapur, Belgaum, Karnataka 590001</t>
  </si>
  <si>
    <t>https://www.google.com/maps/place/Shivganga+Skating+Rink/@15.84587,74.5231538,17z/data=!3m1!4b1!4m5!3m4!1s0x3bbf66ec8f66c683:0x6775a94d97c2b85f!8m2!3d15.84587!4d74.5253478</t>
  </si>
  <si>
    <t>Belgaum</t>
  </si>
  <si>
    <t>chindakjyoti@gmail.com</t>
  </si>
  <si>
    <t>088803 88880</t>
  </si>
  <si>
    <t>https://www.facebook.com/pg/Shivgangaclub/about/?ref=page_internal</t>
  </si>
  <si>
    <t>https://www.google.com/search?client=ubuntu&amp;channel=fs&amp;tbm=lcl&amp;ei=IGnmXveRHdK_3LUPkpGa6AM&amp;q=skating+classes+in+karnataka&amp;oq=skating+classes+in+karnataka&amp;gs_l=psy-ab.3..0i333k1l2.2918708.2922379.0.2927271.9.9.0.0.0.0.178.988.0j6.6.0....0...1c.1.64.psy-ab..3.6.984...0j0i22i30k1j33i10i160k1.0.GMsIBSKbHdw#rlfi=hd:;si:7455050908905420895,l,Chxza2F0aW5nIGNsYXNzZXMgaW4ga2FybmF0YWthSIXw_oq-j4CACFo3Cg9za2F0aW5nIGNsYXNzZXMQABABGAAYAyIcc2thdGluZyBjbGFzc2VzIGluIGthcm5hdGFrYQ;mv:[[16.0448161,77.9922861],[12.6603436,74.288749]];start:20</t>
  </si>
  <si>
    <t>http://www.skating.com</t>
  </si>
  <si>
    <t>Ak Sports Zone</t>
  </si>
  <si>
    <t>Halasahalli, Karnataka 560087</t>
  </si>
  <si>
    <t>https://www.google.com/maps/place/Ak+Sports+Zone/@12.9283516,77.7400655,17z/data=!3m1!4b1!4m5!3m4!1s0x3bae128087e75101:0x699ff811f6aefd77!8m2!3d12.9283516!4d77.7422595</t>
  </si>
  <si>
    <t>Halasahalli</t>
  </si>
  <si>
    <t>085537 32037</t>
  </si>
  <si>
    <t>https://www.google.com/search?client=ubuntu&amp;channel=fs&amp;tbm=lcl&amp;ei=IGnmXveRHdK_3LUPkpGa6AM&amp;q=skating+classes+in+karnataka&amp;oq=skating+classes+in+karnataka&amp;gs_l=psy-ab.3..0i333k1l2.2918708.2922379.0.2927271.9.9.0.0.0.0.178.988.0j6.6.0....0...1c.1.64.psy-ab..3.6.984...0j0i22i30k1j33i10i160k1.0.GMsIBSKbHdw#rlfi=hd:;si:7611074651316223351,l,Chxza2F0aW5nIGNsYXNzZXMgaW4ga2FybmF0YWthWi8KD3NrYXRpbmcgY2xhc3NlcyIcc2thdGluZyBjbGFzc2VzIGluIGthcm5hdGFrYQ;mv:[[16.0448161,77.9922861],[12.6603436,74.288749]];start:20</t>
  </si>
  <si>
    <t>Shimoga Harshitha Roller Skating Club (R)</t>
  </si>
  <si>
    <t>Harshitha Skating club, Vinoba Nagara, Shivamogga, Karnataka 577204</t>
  </si>
  <si>
    <t>https://www.google.com/maps/place/Shimoga+Harshitha+Roller+Skating+Club+(R)/@13.9466791,75.5522798,17z/data=!3m1!4b1!4m5!3m4!1s0x3bbbaf239f75baa9:0x97d333f1bfeda93d!8m2!3d13.9466791!4d75.5544738</t>
  </si>
  <si>
    <t>Shivamogga</t>
  </si>
  <si>
    <t>https://www.justdial.com/Shimoga/Shimoga-Harshitha-Roller-Skating-Club/9999P8182-8182-190618085419-A4K4_BZDET</t>
  </si>
  <si>
    <t>https://www.google.com/search?client=ubuntu&amp;channel=fs&amp;tbm=lcl&amp;ei=IGnmXveRHdK_3LUPkpGa6AM&amp;q=skating+classes+in+karnataka&amp;oq=skating+classes+in+karnataka&amp;gs_l=psy-ab.3..0i333k1l2.2918708.2922379.0.2927271.9.9.0.0.0.0.178.988.0j6.6.0....0...1c.1.64.psy-ab..3.6.984...0j0i22i30k1j33i10i160k1.0.GMsIBSKbHdw#rlfi=hd:;si:10940145033213225277,l,Chxza2F0aW5nIGNsYXNzZXMgaW4ga2FybmF0YWthWi8KD3NrYXRpbmcgY2xhc3NlcyIcc2thdGluZyBjbGFzc2VzIGluIGthcm5hdGFrYQ;mv:[[16.0448161,77.9922861],[12.6603436,74.288749]];start:20</t>
  </si>
  <si>
    <t>Upadhya Skating Rink</t>
  </si>
  <si>
    <t>Mahakali Marg, Ambalpadi, Udupi, K</t>
  </si>
  <si>
    <t>https://www.google.com/maps/place/Upadhya+Skating+Rink/@13.3364362,74.7283495,17z/data=!3m1!4b1!4m5!3m4!1s0x3bbcbb9c4c6fa7e3:0x5aeed8ae6e05f5b4!8m2!3d13.3364362!4d74.7305435</t>
  </si>
  <si>
    <t>Udupi</t>
  </si>
  <si>
    <t>094491 66645</t>
  </si>
  <si>
    <t>https://www.google.com/search?client=ubuntu&amp;hs=DHY&amp;channel=fs&amp;tbm=lcl&amp;ei=0-npXqf0D-naz7sPoZWY0AY&amp;q=skating+classes+in+karnataka&amp;oq=skating+classes+in+karnataka&amp;gs_l=psy-ab.3..0i333k1l3.91640.93310.0.95046.9.8.0.1.1.0.230.825.0j4j1.5.0....0...1c.1.64.psy-ab..3.6.827...0j0i22i30k1j33i10i160k1.0.PVDE8XbTrrc#rlfi=hd:;si:6552412751552443828;mv:[[13.398502899999999,77.9776826],[12.239924499999999,74.5467432]];start:40</t>
  </si>
  <si>
    <t>Skating classes</t>
  </si>
  <si>
    <t>Sector 5, Rama Krishna Puram, New Delhi, Delhi 110022</t>
  </si>
  <si>
    <t>https://www.google.com/maps/place/Skating+classes/@28.6359192,77.2305557,12z/data=!4m8!1m2!2m1!1sSkating+classes!3m4!1s0x390d1d0eacb9d093:0x73b0959b97bdf3b!8m2!3d28.5628082!4d77.1734551</t>
  </si>
  <si>
    <t>New Delhi</t>
  </si>
  <si>
    <t>Delhi</t>
  </si>
  <si>
    <t>096545 97880</t>
  </si>
  <si>
    <t>https://www.google.com/search?client=ubuntu&amp;hs=xxj&amp;channel=fs&amp;tbm=lcl&amp;ei=eVPjXqCyG8jy9QPG0IS4Aw&amp;q=skating+classes+in+delhi&amp;oq=skating+classes+in+delhi&amp;gs_l=psy-ab.3.0.0j0i22i30k1l9.271410.272519.0.274283.5.5.0.0.0.0.233.825.0j2j2.4.0....0...1c.1.64.psy-ab..1.4.822....0.q6Kq02bAY-Y#rlfi=hd:;si:521020462860066619;mv:[[28.726111500000002,77.32019489999999],[28.4715745,77.0227716]]</t>
  </si>
  <si>
    <t>Private</t>
  </si>
  <si>
    <t>TMA- Skating Classes</t>
  </si>
  <si>
    <t>1 Daffodil Lane, Main, Chattarpur Mandir Rd, Sat Bari, New Delhi, Delhi 110074</t>
  </si>
  <si>
    <t>https://www.google.com/maps/place/TMA-+Skating+Classes/@28.4881043,77.1793732,16z/data=!4m8!1m2!2m1!1sTMA-+Skating+Classes!3m4!1s0x390d1fba985626f1:0x2e745fe7e62855f1!8m2!3d28.4852104!4d77.1884518</t>
  </si>
  <si>
    <t>https://www.google.com/search?client=ubuntu&amp;hs=xxj&amp;channel=fs&amp;tbm=lcl&amp;ei=eVPjXqCyG8jy9QPG0IS4Aw&amp;q=skating+classes+in+delhi&amp;oq=skating+classes+in+delhi&amp;gs_l=psy-ab.3.0.0j0i22i30k1l9.271410.272519.0.274283.5.5.0.0.0.0.233.825.0j2j2.4.0....0...1c.1.64.psy-ab..1.4.822....0.q6Kq02bAY-Y#rlfi=hd:;si:3347405872646608369,l,Chhza2F0aW5nIGNsYXNzZXMgaW4gZGVsaGlaKwoPc2thdGluZyBjbGFzc2VzIhhza2F0aW5nIGNsYXNzZXMgaW4gZGVsaGk;mv:[[28.726111500000002,77.32019489999999],[28.4715745,77.0227716]]</t>
  </si>
  <si>
    <t>PATEL SKATING CLUB</t>
  </si>
  <si>
    <t>Near IDBI Bank, Rajouri Garden, New Delhi, Delhi 110027</t>
  </si>
  <si>
    <t>https://www.google.com/maps/place/PATEL+SKATING+CLUB/@28.63453,77.1520744,17z/data=!3m1!4b1!4m5!3m4!1s0x390cfd309eebed77:0xa6f0bedebf641eb8!8m2!3d28.63453!4d77.1542684</t>
  </si>
  <si>
    <t>https://www.justdial.com/Delhi/Patel-Skating-Club-Rajouri-Garden/011PXX11-XX11-100429141512-Z9H7_BZDET</t>
  </si>
  <si>
    <t>https://www.google.com/search?client=ubuntu&amp;hs=xxj&amp;channel=fs&amp;tbm=lcl&amp;ei=eVPjXqCyG8jy9QPG0IS4Aw&amp;q=skating+classes+in+delhi&amp;oq=skating+classes+in+delhi&amp;gs_l=psy-ab.3.0.0j0i22i30k1l9.271410.272519.0.274283.5.5.0.0.0.0.233.825.0j2j2.4.0....0...1c.1.64.psy-ab..1.4.822....0.q6Kq02bAY-Y#rlfi=hd:;si:12029324468609621688,l,Chhza2F0aW5nIGNsYXNzZXMgaW4gZGVsaGlaKwoPc2thdGluZyBjbGFzc2VzIhhza2F0aW5nIGNsYXNzZXMgaW4gZGVsaGk;mv:[[28.726111500000002,77.32019489999999],[28.4715745,77.0227716]]</t>
  </si>
  <si>
    <t>Sahney Skating Academy</t>
  </si>
  <si>
    <t>S.D. Public School, East Patel Nagar, Opp. Patel Hospital, New Delhi, Delhi 110008</t>
  </si>
  <si>
    <t>https://www.google.com/maps/place/Sahney+Skating+Academy/@28.6481111,77.1674377,17z/data=!3m1!4b1!4m5!3m4!1s0x390d0294c246fba7:0xe2ee1e1a1fb65b0f!8m2!3d28.6481111!4d77.1696317</t>
  </si>
  <si>
    <t>098100 11664</t>
  </si>
  <si>
    <t>https://www.justdial.com/Delhi/Sahney-Skating-Academy-S-D-Public-School-Oppostie-Patel-Hospital-East-Patel-Nagar/011PXX11-XX11-170816151317-P5A7_BZDET</t>
  </si>
  <si>
    <t>https://www.google.com/search?client=ubuntu&amp;hs=xxj&amp;channel=fs&amp;tbm=lcl&amp;ei=eVPjXqCyG8jy9QPG0IS4Aw&amp;q=skating+classes+in+delhi&amp;oq=skating+classes+in+delhi&amp;gs_l=psy-ab.3.0.0j0i22i30k1l9.271410.272519.0.274283.5.5.0.0.0.0.233.825.0j2j2.4.0....0...1c.1.64.psy-ab..1.4.822....0.q6Kq02bAY-Y#rlfi=hd:;si:16352040394578877199,l,Chhza2F0aW5nIGNsYXNzZXMgaW4gZGVsaGlaKwoPc2thdGluZyBjbGFzc2VzIhhza2F0aW5nIGNsYXNzZXMgaW4gZGVsaGk;mv:[[28.726111500000002,77.32019489999999],[28.4715745,77.0227716]]</t>
  </si>
  <si>
    <t>R S SKATING ACADEMY - ROHINI SECTOR 8, NEW DELHI</t>
  </si>
  <si>
    <t>Prestige Convent School,Pocket B5 Sector-8,, Sector 8, Rohini,, Delhi, 110085</t>
  </si>
  <si>
    <t>https://www.google.com/maps/place/R+S+SKATING+ACADEMY+-+ROHINI+SECTOR+8,+NEW+DELHI/@28.702504,77.123803,17z/data=!3m1!4b1!4m5!3m4!1s0x390d03de2444c607:0xbd9af626fbccad33!8m2!3d28.702504!4d77.125997</t>
  </si>
  <si>
    <t>099998 02524</t>
  </si>
  <si>
    <t>https://www.google.com/search?client=ubuntu&amp;hs=xxj&amp;channel=fs&amp;tbm=lcl&amp;ei=eVPjXqCyG8jy9QPG0IS4Aw&amp;q=skating+classes+in+delhi&amp;oq=skating+classes+in+delhi&amp;gs_l=psy-ab.3.0.0j0i22i30k1l9.271410.272519.0.274283.5.5.0.0.0.0.233.825.0j2j2.4.0....0...1c.1.64.psy-ab..1.4.822....0.q6Kq02bAY-Y#rlfi=hd:;si:13662503066875505971;mv:[[28.726111500000002,77.32019489999999],[28.4715745,77.0227716]]</t>
  </si>
  <si>
    <t>Perfect Skating Club</t>
  </si>
  <si>
    <t>EA Block, Gate No-3, Maya Enclave, Near Desu Office, Hari Nagar, New Delhi, Delhi 110064</t>
  </si>
  <si>
    <t>https://www.google.com/maps/place/Perfect+Skating+Club/@28.647031,77.181717,17z/data=!3m1!4b1!4m5!3m4!1s0x390d0299c48102db:0x852cc7245f3adf51!8m2!3d28.647031!4d77.183911</t>
  </si>
  <si>
    <t>099991 30599</t>
  </si>
  <si>
    <t>https://www.justdial.com/Delhi/Perfect-Skating-Club-Near-Lajvanti-Pull-Ea-Block-Maya-Enclave-Hari-Nagar/011P1237563026V6Y3W9_BZDET</t>
  </si>
  <si>
    <t>https://www.google.com/search?client=ubuntu&amp;hs=xxj&amp;channel=fs&amp;tbm=lcl&amp;ei=eVPjXqCyG8jy9QPG0IS4Aw&amp;q=skating+classes+in+delhi&amp;oq=skating+classes+in+delhi&amp;gs_l=psy-ab.3.0.0j0i22i30k1l9.271410.272519.0.274283.5.5.0.0.0.0.233.825.0j2j2.4.0....0...1c.1.64.psy-ab..1.4.822....0.q6Kq02bAY-Y#rlfi=hd:;si:9596263865050128209,l,Chhza2F0aW5nIGNsYXNzZXMgaW4gZGVsaGlaKwoPc2thdGluZyBjbGFzc2VzIhhza2F0aW5nIGNsYXNzZXMgaW4gZGVsaGk;mv:[[28.726111500000002,77.32019489999999],[28.4715745,77.0227716]]</t>
  </si>
  <si>
    <t>Professionals Skating Academy</t>
  </si>
  <si>
    <t>Sri Venkateshwar International School, Sector 18A, Dwarka, Delhi, 110075</t>
  </si>
  <si>
    <t>https://www.google.com/maps/place/Professionals+Skating+Academy/@28.588863,77.036511,17z/data=!3m1!4b1!4m5!3m4!1s0x390d1ac1530de6ef:0xdcd2632e531837bb!8m2!3d28.588863!4d77.038705</t>
  </si>
  <si>
    <t>097166 67880</t>
  </si>
  <si>
    <t>https://www.justdial.com/Delhi/Professionals-Skating-Academy-Dwarka/011PXX11-XX11-180223230307-S8F8_BZDET</t>
  </si>
  <si>
    <t>https://www.google.com/search?client=ubuntu&amp;hs=RB6&amp;channel=fs&amp;q=skating+classes+in+delhi&amp;npsic=0&amp;rflfq=1&amp;rlha=0&amp;rllag=28524009,77169571,4689&amp;tbm=lcl&amp;ved=2ahUKEwjr6Y_fmfzpAhUx63MBHXM1DgcQjGp6BAgMEDY&amp;rldoc=1#rlfi=hd:;si:15911889484067125179;mv:[[28.819715199999997,77.3248241],[28.4662762,76.9409884]]</t>
  </si>
  <si>
    <t>Professional Skating</t>
  </si>
  <si>
    <t>D-Block, Shubham Enclave, Paschim Vihar, Delhi, 110063</t>
  </si>
  <si>
    <t>https://www.google.com/maps/place/Professional+Skating/@28.5888449,76.9684821,12z/data=!4m8!1m2!2m1!1sProfessional+Skating!3m4!1s0x390d04707f8df975:0xe72de1a97bd7c20b!8m2!3d28.668877!4d77.093748</t>
  </si>
  <si>
    <t>098994 81626</t>
  </si>
  <si>
    <t>https://www.google.com/search?client=ubuntu&amp;hs=RB6&amp;channel=fs&amp;q=skating+classes+in+delhi&amp;npsic=0&amp;rflfq=1&amp;rlha=0&amp;rllag=28524009,77169571,4689&amp;tbm=lcl&amp;ved=2ahUKEwjr6Y_fmfzpAhUx63MBHXM1DgcQjGp6BAgMEDY&amp;rldoc=1#rlfi=hd:;si:16658218714756792843;mv:[[28.819715199999997,77.3248241],[28.4662762,76.9409884]]</t>
  </si>
  <si>
    <t>Sector 9 Skating Ring</t>
  </si>
  <si>
    <t>Amar Shaheed Babu Ganu Marg, Sector 9, Rama Krishna Puram, New Delhi, Delhi 110022</t>
  </si>
  <si>
    <t>https://www.google.com/maps/place/Sector+9+Skating+Ring/@28.5722003,77.1697869,17z/data=!4m8!1m2!2m1!1sSector+9+Skating+Ring!3m4!1s0x390d1d9ff139fe67:0xb3ef198232aa2435!8m2!3d28.572168!4d77.1719459</t>
  </si>
  <si>
    <t>098995 10035</t>
  </si>
  <si>
    <t>https://www.justdial.com/Delhi/Skating-Rink-RK-Puram-Sector-9/011PXX11-XX11-090520256594-IAPP_BZDET</t>
  </si>
  <si>
    <t>https://www.google.com/search?client=ubuntu&amp;hs=RB6&amp;channel=fs&amp;q=skating+classes+in+delhi&amp;npsic=0&amp;rflfq=1&amp;rlha=0&amp;rllag=28524009,77169571,4689&amp;tbm=lcl&amp;ved=2ahUKEwjr6Y_fmfzpAhUx63MBHXM1DgcQjGp6BAgMEDY&amp;rldoc=1#rlfi=hd:;si:12965609899209401397,l,Chhza2F0aW5nIGNsYXNzZXMgaW4gZGVsaGlIwef--piWgIAIWjMKD3NrYXRpbmcgY2xhc3NlcxAAEAEYABgDIhhza2F0aW5nIGNsYXNzZXMgaW4gZGVsaGk;mv:[[28.819715199999997,77.3248241],[28.4662762,76.9409884]]</t>
  </si>
  <si>
    <t>Roller Knight Skating Academy Karkarduma</t>
  </si>
  <si>
    <t>149, Dayanand Vihar, Anand Vihar, Delhi, 110092</t>
  </si>
  <si>
    <t>https://www.google.com/maps/place/Roller+Knight+Skating+Academy+Karkarduma/@28.6450398,77.3020675,17z/data=!3m1!4b1!4m5!3m4!1s0x390cfb914fdbfadd:0x723aba317f084908!8m2!3d28.6450398!4d77.3042615</t>
  </si>
  <si>
    <t>https://www.google.com/search?client=ubuntu&amp;hs=RB6&amp;channel=fs&amp;q=skating+classes+in+delhi&amp;npsic=0&amp;rflfq=1&amp;rlha=0&amp;rllag=28524009,77169571,4689&amp;tbm=lcl&amp;ved=2ahUKEwjr6Y_fmfzpAhUx63MBHXM1DgcQjGp6BAgMEDY&amp;rldoc=1#rldoc=1&amp;rlfi=hd:;si:8231095990720416008,l,Chhza2F0aW5nIGNsYXNzZXMgaW4gZGVsaGlaKwoPc2thdGluZyBjbGFzc2VzIhhza2F0aW5nIGNsYXNzZXMgaW4gZGVsaGk;mv:[[28.819715199999997,77.3248241],[28.4662762,76.9409884]]</t>
  </si>
  <si>
    <t>Vaan Academy</t>
  </si>
  <si>
    <t>E-77 basement, opp. kotak mahindra bank, kirti nagar, New Delhi, Delhi 110015</t>
  </si>
  <si>
    <t>https://www.google.com/maps/place/Vaan+Academy/@28.6506831,77.1395883,17z/data=!3m1!4b1!4m5!3m4!1s0x390d031cc945ec25:0xdd6969458e435497!8m2!3d28.6506831!4d77.1417823</t>
  </si>
  <si>
    <t>099713 99032</t>
  </si>
  <si>
    <t>https://www.justdial.com/Delhi/Vaan-Academy-Opposite-Kotak-Mahindra-Bank-Kirti-Nagar/011PXX11-XX11-160313131642-E1B2_BZDET</t>
  </si>
  <si>
    <t>https://www.google.com/search?client=ubuntu&amp;hs=2FX&amp;channel=fs&amp;q=skating+classes+in+delhi&amp;npsic=0&amp;rflfq=1&amp;rlha=0&amp;rllag=28524009,77169571,4689&amp;tbm=lcl&amp;ved=2ahUKEwiUrvO99fzpAhVW7HMBHaSwAisQjGp6BAgMEDY&amp;rldoc=1#rlfi=hd:;si:15954398902397129879,l,Chhza2F0aW5nIGNsYXNzZXMgaW4gZGVsaGlaKwoPc2thdGluZyBjbGFzc2VzIhhza2F0aW5nIGNsYXNzZXMgaW4gZGVsaGk;mv:[[28.7261267,77.32019489999999],[28.4713057,77.0227716]]</t>
  </si>
  <si>
    <t>Rolling Duo Skating Academy</t>
  </si>
  <si>
    <t>Pacific Mall, Subash Nagar, New Delhi, Delhi 110018</t>
  </si>
  <si>
    <t>https://www.google.com/maps/place/Rolling+Duo+Skating+Academy/@28.6424169,77.1035976,17z/data=!3m1!4b1!4m5!3m4!1s0x390d05a7800c78db:0x62bf5aafa0f8c398!8m2!3d28.6424169!4d77.1057916</t>
  </si>
  <si>
    <t>rollingduo@gmail.com</t>
  </si>
  <si>
    <t>097111 85015</t>
  </si>
  <si>
    <t>https://www.justdial.com/Delhi/Rolling-Duo-Skating-Academy-Pacific-Mall-Subhash-Nagar/011PXX11-XX11-190623202845-J4B7_BZDET</t>
  </si>
  <si>
    <t>https://www.facebook.com/pg/rollingduoskatingacademy/about/?ref=page_internal</t>
  </si>
  <si>
    <t>Asha International</t>
  </si>
  <si>
    <t>8/19 - Shop No - 1, Shubhash Nagar, Delhi 110027</t>
  </si>
  <si>
    <t>https://www.google.com/maps/place/Asha+International/@28.6423988,77.0355687,12z/data=!4m8!1m2!2m1!1sAsha+International!3m4!1s0x390d036e4b3c7cef:0xaf0242279e071066!8m2!3d28.646473!4d77.116945</t>
  </si>
  <si>
    <t>092897 26264</t>
  </si>
  <si>
    <t>https://www.google.com/search?client=ubuntu&amp;hs=2FX&amp;channel=fs&amp;q=skating+classes+in+delhi&amp;npsic=0&amp;rflfq=1&amp;rlha=0&amp;rllag=28524009,77169571,4689&amp;tbm=lcl&amp;ved=2ahUKEwiUrvO99fzpAhVW7HMBHaSwAisQjGp6BAgMEDY&amp;rldoc=1#rlfi=hd:;si:12610714644513230950;mv:[[28.7261267,77.32019489999999],[28.4713057,77.0227716]]</t>
  </si>
  <si>
    <t>Dwarka Sports Complex Skating Ring</t>
  </si>
  <si>
    <t>4, Rd Number 221, Sector 6 Dwarka, Dwarka, Delhi, 110075</t>
  </si>
  <si>
    <t>https://www.google.com/maps/place/Dwarka+Sports+Complex+Skating+Ring/@28.590911,77.05413,17z/data=!3m1!4b1!4m5!3m4!1s0x390d1ad8aa5bcbdb:0xc6d63344ce8617db!8m2!3d28.590911!4d77.056324</t>
  </si>
  <si>
    <t>011 2508 9733</t>
  </si>
  <si>
    <t>011 28032169</t>
  </si>
  <si>
    <t>6 P.M to 8.20 P.M.</t>
  </si>
  <si>
    <t>https://www.google.com/search?client=ubuntu&amp;hs=2FX&amp;channel=fs&amp;q=skating+classes+in+delhi&amp;npsic=0&amp;rflfq=1&amp;rlha=0&amp;rllag=28524009,77169571,4689&amp;tbm=lcl&amp;ved=2ahUKEwiUrvO99fzpAhVW7HMBHaSwAisQjGp6BAgMEDY&amp;rldoc=1#rldoc=1&amp;rlfi=hd:;si:14327695635141498843,l,Chhza2F0aW5nIGNsYXNzZXMgaW4gZGVsaGlaKwoPc2thdGluZyBjbGFzc2VzIhhza2F0aW5nIGNsYXNzZXMgaW4gZGVsaGk;mv:[[28.7261267,77.32019489999999],[28.4713057,77.0227716]]</t>
  </si>
  <si>
    <t>https://dda.org.in/sports/dwarka_sports_complex.htm</t>
  </si>
  <si>
    <t>mon to sat</t>
  </si>
  <si>
    <t>Government</t>
  </si>
  <si>
    <t>THE SKATE &amp; YOGA</t>
  </si>
  <si>
    <t>28 Feet Road, Block- D, Main Gopal Nagar, Prem Nagar, Najafgarh, Delhi, 110043</t>
  </si>
  <si>
    <t>088002 46690</t>
  </si>
  <si>
    <t>https://www.google.com/search?client=ubuntu&amp;hs=2FX&amp;channel=fs&amp;q=skating+classes+in+delhi&amp;npsic=0&amp;rflfq=1&amp;rlha=0&amp;rllag=28524009,77169571,4689&amp;tbm=lcl&amp;ved=2ahUKEwiUrvO99fzpAhVW7HMBHaSwAisQjGp6BAgMEDY&amp;rldoc=1#rldoc=1&amp;rlfi=hd:;si:10965823289108334827,l,Chhza2F0aW5nIGNsYXNzZXMgaW4gZGVsaGlaKwoPc2thdGluZyBjbGFzc2VzIhhza2F0aW5nIGNsYXNzZXMgaW4gZGVsaGk;mv:[[28.8211763,77.4297079],[28.4881697,76.9350516]];start:20</t>
  </si>
  <si>
    <t>Delhi Skateboarding Academy</t>
  </si>
  <si>
    <t>131, Street Number 1, Pocket E, Neb Sarai, Sainik Farm, New Delhi, Delhi 110068</t>
  </si>
  <si>
    <t>delhiskateboarding@gmail.com</t>
  </si>
  <si>
    <t>088268 94633</t>
  </si>
  <si>
    <t>https://www.google.com/search?client=ubuntu&amp;hs=2FX&amp;channel=fs&amp;q=skating+classes+in+delhi&amp;npsic=0&amp;rflfq=1&amp;rlha=0&amp;rllag=28524009,77169571,4689&amp;tbm=lcl&amp;ved=2ahUKEwiUrvO99fzpAhVW7HMBHaSwAisQjGp6BAgMEDY&amp;rldoc=1#rldoc=1&amp;rlfi=hd:;si:3276487698838420727,l,Chhza2F0aW5nIGNsYXNzZXMgaW4gZGVsaGlI-pTEua2qgIAIWjMKD3NrYXRpbmcgY2xhc3NlcxAAEAEYABgDIhhza2F0aW5nIGNsYXNzZXMgaW4gZGVsaGk;mv:[[28.8211763,77.4297079],[28.4881697,76.9350516]];start:20</t>
  </si>
  <si>
    <t>https://www.facebook.com/pg/delhiskateboardingacademy/about/?ref=page_internal</t>
  </si>
  <si>
    <t>GD GOENKA Skating Rink</t>
  </si>
  <si>
    <t>Pocket 1, Sector 10 Dwarka, Dwarka, New Delhi, Delhi 110075</t>
  </si>
  <si>
    <t>info@gdgoenkadwarka.in</t>
  </si>
  <si>
    <t>011 - 47619000</t>
  </si>
  <si>
    <t>https://www.google.com/search?client=ubuntu&amp;hs=2FX&amp;channel=fs&amp;q=skating+classes+in+delhi&amp;npsic=0&amp;rflfq=1&amp;rlha=0&amp;rllag=28524009,77169571,4689&amp;tbm=lcl&amp;ved=2ahUKEwiUrvO99fzpAhVW7HMBHaSwAisQjGp6BAgMEDY&amp;rldoc=1#rldoc=1&amp;rlfi=hd:;si:10512825352083861592;mv:[[28.8211763,77.4297079],[28.4881697,76.9350516]];start:20</t>
  </si>
  <si>
    <t>http://www.gdgoenkadwarka.in/GDGoenka/html/contact-us.html</t>
  </si>
  <si>
    <t>Ice Skating Association Of India</t>
  </si>
  <si>
    <t>7, 19, Ansari Rd, Daryaganj, New Delhi, Delhi 110002</t>
  </si>
  <si>
    <t>iceskatingindia@gmail.com</t>
  </si>
  <si>
    <t>011 2325 7985</t>
  </si>
  <si>
    <t>https://www.google.com/search?client=ubuntu&amp;hs=2FX&amp;channel=fs&amp;q=skating+classes+in+delhi&amp;npsic=0&amp;rflfq=1&amp;rlha=0&amp;rllag=28524009,77169571,4689&amp;tbm=lcl&amp;ved=2ahUKEwiUrvO99fzpAhVW7HMBHaSwAisQjGp6BAgMEDY&amp;rldoc=1#rldoc=1&amp;rlfi=hd:;si:11144621257093280538;mv:[[28.8211763,77.4297079],[28.4881697,76.9350516]];start:20</t>
  </si>
  <si>
    <t>https://www.facebook.com/pg/Ice-Skating-Association-of-India-ISAI-830492840326260/about/?ref=page_internal</t>
  </si>
  <si>
    <t>SK skating academy @ mayur public school</t>
  </si>
  <si>
    <t>B-26, Mahaveer Marg, B Block, Saraswati Gali, Mandawali, [no name, Mahaveer Marg, B Block, Saraswati Gali, Mandawali, [no name], Delhi 110092</t>
  </si>
  <si>
    <t>097115 65044</t>
  </si>
  <si>
    <t>https://www.google.com/search?client=ubuntu&amp;hs=2FX&amp;channel=fs&amp;q=skating+classes+in+delhi&amp;npsic=0&amp;rflfq=1&amp;rlha=0&amp;rllag=28524009,77169571,4689&amp;tbm=lcl&amp;ved=2ahUKEwiUrvO99fzpAhVW7HMBHaSwAisQjGp6BAgMEDY&amp;rldoc=1#rldoc=1&amp;rlfi=hd:;si:14161561878813426503,l,Chhza2F0aW5nIGNsYXNzZXMgaW4gZGVsaGlaKwoPc2thdGluZyBjbGFzc2VzIhhza2F0aW5nIGNsYXNzZXMgaW4gZGVsaGk;mv:[[28.8211763,77.4297079],[28.4881697,76.9350516]];start:20</t>
  </si>
  <si>
    <t>Rashtriya Swabhiman Khel Parisar</t>
  </si>
  <si>
    <t>Muni Maya Ram Jain Marg, near Guru Govind Singh College, Guru Govind Singh College, Pitam Pura, New Delhi, Delhi 110034</t>
  </si>
  <si>
    <t>011 2732 6265</t>
  </si>
  <si>
    <t>011 27326147</t>
  </si>
  <si>
    <t>https://www.google.com/search?client=ubuntu&amp;hs=gSD&amp;channel=fs&amp;q=skating+classes+in+delhi&amp;npsic=0&amp;rflfq=1&amp;rlha=0&amp;rllag=28524009,77169571,4689&amp;tbm=lcl&amp;ved=2ahUKEwjdpNz4gf3pAhUAzjgGHZBbAkgQjGp6BAgMEDY&amp;rldoc=1#rlfi=hd:;si:1971500512193385386,l,Chhza2F0aW5nIGNsYXNzZXMgaW4gZGVsaGlIr5Ob--aAgIAIWjEKD3NrYXRpbmcgY2xhc3NlcxAAEAEYAyIYc2thdGluZyBjbGFzc2VzIGluIGRlbGhp;mv:[[28.759171499999997,77.3908521],[28.4758188,77.1048382]];start:40</t>
  </si>
  <si>
    <t>http://www.dda.org.in/sports/pitampura_sports_complex.htm</t>
  </si>
  <si>
    <t>Delhi Skating Academy</t>
  </si>
  <si>
    <t>Bt - 5, Janakpuri, Delhi - 110058, Nr to Tandoor Chowk ,</t>
  </si>
  <si>
    <t>https://www.google.com/maps/place/Delhi+Skating+Academy/@28.6367713,77.0502866,12z/data=!4m8!1m2!2m1!1sDelhi+Skating+Academy!3m4!1s0x390d033e632025f7:0x103995276ce80a3e!8m2!3d28.6367713!4d77.1203244</t>
  </si>
  <si>
    <t>https://www.justdial.com/Delhi/Delhi-Skating-Academy-Janakpuri/011PXX11-XX11-120815002345-D4Y2_BZDET</t>
  </si>
  <si>
    <t>https://www.google.com/search?client=ubuntu&amp;hs=6It&amp;channel=fs&amp;q=skating+classes+in+delhi&amp;npsic=0&amp;rflfq=1&amp;rlha=0&amp;rllag=28524009,77169571,4689&amp;tbm=lcl&amp;ved=2ahUKEwj-vp2dsf_pAhUL6XMBHf_PCPkQjGp6BAgMEDY&amp;rldoc=1#rlfi=hd:;si:1169129574842763838,l,Chhza2F0aW5nIGNsYXNzZXMgaW4gZGVsaGlaKwoPc2thdGluZyBjbGFzc2VzIhhza2F0aW5nIGNsYXNzZXMgaW4gZGVsaGk;mv:[[28.8197305,77.3248241],[28.466007299999998,76.9409884]]</t>
  </si>
  <si>
    <t>Krishna Sports Academy</t>
  </si>
  <si>
    <t>D7, Block D, Vasant Kunj, New Delhi, Delhi 110070</t>
  </si>
  <si>
    <t>https://www.google.com/maps/place/Krishna+Sports+Academy/@28.5380114,77.1547191,14z/data=!4m8!1m2!2m1!1sKrishna+Sports+Academy!3m4!1s0x390ce20a7bee88b7:0xd0e3d882816c992a!8m2!3d28.5491147!4d77.1949484</t>
  </si>
  <si>
    <t xml:space="preserve">krishnasportsacademy@yahoo.com,  info@krishnasportsacademy.com </t>
  </si>
  <si>
    <t>088004 84985</t>
  </si>
  <si>
    <t>75039 83509</t>
  </si>
  <si>
    <t>https://www.facebook.com/pg/KrishnaSportsAcademy/about/?ref=page_internal</t>
  </si>
  <si>
    <t>http://krishnasportsacademy.com/</t>
  </si>
  <si>
    <t>BEPIC - AFTER SCHOOL | SUNDAY CLUB</t>
  </si>
  <si>
    <t>RZ-30, Behind HDFC Bank, Thana Road, Najafgarh Thana Rd, Prem Nagar, Najafgarh, Delhi, 110043</t>
  </si>
  <si>
    <t>https://www.google.com/maps/place/BEPIC+-+AFTER+SCHOOL+%7C+SUNDAY+CLUB/@28.60939,76.979207,17z/data=!3m1!4b1!4m5!3m4!1s0x390d0fdb7f0713b9:0xe9ad12310f59df73!8m2!3d28.60939!4d76.981401</t>
  </si>
  <si>
    <t>bepickidscollege@gmail.com</t>
  </si>
  <si>
    <t>087500 00652</t>
  </si>
  <si>
    <t>87500 00653</t>
  </si>
  <si>
    <t>https://www.facebook.com/pg/bepicafterschoolacademy/about/?ref=page_internal</t>
  </si>
  <si>
    <t>https://www.google.com/search?client=ubuntu&amp;hs=6It&amp;channel=fs&amp;q=skating+classes+in+delhi&amp;npsic=0&amp;rflfq=1&amp;rlha=0&amp;rllag=28524009,77169571,4689&amp;tbm=lcl&amp;ved=2ahUKEwj-vp2dsf_pAhUL6XMBHf_PCPkQjGp6BAgMEDY&amp;rldoc=1#rlfi=hd:;si:16838134583728398195,l,Chhza2F0aW5nIGNsYXNzZXMgaW4gZGVsaGlaKwoPc2thdGluZyBjbGFzc2VzIhhza2F0aW5nIGNsYXNzZXMgaW4gZGVsaGk;mv:[[28.8211763,77.42864449999999],[28.4881697,76.95383869999999]];start:20</t>
  </si>
  <si>
    <t>http://www.bepickidscollege.in/default.html</t>
  </si>
  <si>
    <t>Skates World</t>
  </si>
  <si>
    <t>A-695, Block A, Shastri Nagar, Delhi, 110052</t>
  </si>
  <si>
    <t>https://www.google.com/maps/place/Skates+World/@28.6741631,77.1829945,17z/data=!3m1!4b1!4m5!3m4!1s0x390d027b1ba0f32b:0x96d97c3f596b0ab0!8m2!3d28.6741631!4d77.1851885</t>
  </si>
  <si>
    <t>099999 24488</t>
  </si>
  <si>
    <t>https://www.justdial.com/Delhi/Skates-World-Shastri-Nagar-N/011PXX11-XX11-090623142109-R4T2_BZDET</t>
  </si>
  <si>
    <t>https://www.google.com/search?client=ubuntu&amp;hs=6It&amp;channel=fs&amp;q=skating+classes+in+delhi&amp;npsic=0&amp;rflfq=1&amp;rlha=0&amp;rllag=28524009,77169571,4689&amp;tbm=lcl&amp;ved=2ahUKEwj-vp2dsf_pAhUL6XMBHf_PCPkQjGp6BAgMEDY&amp;rldoc=1#rlfi=hd:;si:10869855787160373936,l,Chhza2F0aW5nIGNsYXNzZXMgaW4gZGVsaGlaKwoPc2thdGluZyBjbGFzc2VzIhhza2F0aW5nIGNsYXNzZXMgaW4gZGVsaGk;mv:[[28.8211763,77.42864449999999],[28.4881697,76.95383869999999]];start:20</t>
  </si>
  <si>
    <t>http://www.skatesworld.in/</t>
  </si>
  <si>
    <t>https://www.google.com/maps/place/Skating+Track/@28.8033367,77.0255009,17z/data=!3m1!4b1!4m5!3m4!1s0x390da816d2d0d9ef:0xf0aa72a427167807!8m2!3d28.8033367!4d77.0276949</t>
  </si>
  <si>
    <t>Acers Skating Academy</t>
  </si>
  <si>
    <t>Institutional Area, Sector 3, Rohini, Delhi, 110085</t>
  </si>
  <si>
    <t>https://www.mycity4kids.com/Delhi-NCR/Sports/Acers-Skating-Academy-Sector-3Rohini_Rohini-Sector-3/18288_bd</t>
  </si>
  <si>
    <t>https://www.google.com/search?client=ubuntu&amp;hs=6It&amp;channel=fs&amp;q=skating+classes+in+delhi&amp;npsic=0&amp;rflfq=1&amp;rlha=0&amp;rllag=28524009,77169571,4689&amp;tbm=lcl&amp;ved=2ahUKEwj-vp2dsf_pAhUL6XMBHf_PCPkQjGp6BAgMEDY&amp;rldoc=1#rlfi=hd:;si:5444190952825308992;mv:[[28.8211763,77.42864449999999],[28.4881697,76.95383869999999]];start:20</t>
  </si>
  <si>
    <t>2 to 52</t>
  </si>
  <si>
    <t>Playbazaarin</t>
  </si>
  <si>
    <t>Pocket 1, Sector 15F, Rohini -89, Delhi, 110089</t>
  </si>
  <si>
    <t>076695 04740</t>
  </si>
  <si>
    <t>https://www.google.com/search?client=ubuntu&amp;hs=6It&amp;channel=fs&amp;q=skating+classes+in+delhi&amp;npsic=0&amp;rflfq=1&amp;rlha=0&amp;rllag=28524009,77169571,4689&amp;tbm=lcl&amp;ved=2ahUKEwj-vp2dsf_pAhUL6XMBHf_PCPkQjGp6BAgMEDY&amp;rldoc=1#rlfi=hd:;si:9944790832033111676;mv:[[28.759171499999997,77.3950111],[28.4758188,77.03136280000001]];start:40</t>
  </si>
  <si>
    <t>https://playbazaarin.business.site/?utm_source=gmb&amp;utm_medium=referral</t>
  </si>
  <si>
    <t>HTC Sports Academy</t>
  </si>
  <si>
    <t>18, Sahakarita Marg, Mayur Vihar Phase 1 Extension, Mayur Vihar, New Delhi, Delhi 110091</t>
  </si>
  <si>
    <t>info@htc-group.org</t>
  </si>
  <si>
    <t>Hemanshu Chaturvedi</t>
  </si>
  <si>
    <t>https://www.google.com/search?client=ubuntu&amp;hs=6It&amp;channel=fs&amp;q=skating+classes+in+delhi&amp;npsic=0&amp;rflfq=1&amp;rlha=0&amp;rllag=28524009,77169571,4689&amp;tbm=lcl&amp;ved=2ahUKEwj-vp2dsf_pAhUL6XMBHf_PCPkQjGp6BAgMEDY&amp;rldoc=1#rlfi=hd:;si:16534124562405140739,l,Chhza2F0aW5nIGNsYXNzZXMgaW4gZGVsaGlaKwoPc2thdGluZyBjbGFzc2VzIhhza2F0aW5nIGNsYXNzZXMgaW4gZGVsaGk;mv:[[28.759171499999997,77.3950111],[28.4758188,77.03136280000001]];start:40</t>
  </si>
  <si>
    <t>https://htc-group.org/index.php</t>
  </si>
  <si>
    <t>Major Dhyanchand Sports Complex</t>
  </si>
  <si>
    <t>F-140, Block F, JJ Colony Wazirpur, Ashok Vihar, Delhi, 110052</t>
  </si>
  <si>
    <t>011 2730 5012</t>
  </si>
  <si>
    <t>011 27305338</t>
  </si>
  <si>
    <t>https://www.justdial.com/Delhi/Major-Dhyan-Chand-Sports-Complex-Near-I-Block-Near-Kanhaiya-Nagar-Metro-Station-Ashok-Vihar-4/011P2038992_BZDET</t>
  </si>
  <si>
    <t>https://www.google.com/search?client=ubuntu&amp;hs=6It&amp;channel=fs&amp;q=skating+classes+in+delhi&amp;npsic=0&amp;rflfq=1&amp;rlha=0&amp;rllag=28524009,77169571,4689&amp;tbm=lcl&amp;ved=2ahUKEwj-vp2dsf_pAhUL6XMBHf_PCPkQjGp6BAgMEDY&amp;rldoc=1#rlfi=hd:;si:1958869981473424842,l,Chhza2F0aW5nIGNsYXNzZXMgaW4gZGVsaGlI1s3T2JyqgIAIWjEKD3NrYXRpbmcgY2xhc3NlcxAAEAEYAyIYc2thdGluZyBjbGFzc2VzIGluIGRlbGhp;mv:[[28.759171499999997,77.3950111],[28.4758188,77.03136280000001]];start:40</t>
  </si>
  <si>
    <t>PDKP</t>
  </si>
  <si>
    <t>Tahirpur Rd, Near Gtb Hospital, Taharpur Village, Dilshad Garden, New Delhi, Delhi 110095</t>
  </si>
  <si>
    <t>rks.secy.pdkp.dda@gmail.com</t>
  </si>
  <si>
    <t>011 2213 4167</t>
  </si>
  <si>
    <t xml:space="preserve"> 011 22119952</t>
  </si>
  <si>
    <t>https://www.google.com/search?client=ubuntu&amp;hs=zWZ&amp;channel=fs&amp;tbm=lcl&amp;ei=aSPlXqq1Lt3D3LUP4ZOX2Ac&amp;q=skating+classes+in+delhi&amp;oq=skating+classes+in+delhi&amp;gs_l=psy-ab.12...0.0.0.7925.0.0.0.0.0.0.0.0..0.0....0...1c..64.psy-ab..0.0.0....0.7CKZ8wxm7jI#rlfi=hd:;si:16740658498209610042,l,Chhza2F0aW5nIGNsYXNzZXMgaW4gZGVsaGlIz73HwOeAgIAIWjEKD3NrYXRpbmcgY2xhc3NlcxAAEAEYAyIYc2thdGluZyBjbGFzc2VzIGluIGRlbGhp;mv:[[28.759171499999997,77.3950111],[28.4758188,77.03136280000001]];start:40</t>
  </si>
  <si>
    <t>https://dda.org.in/ddaweb/index.aspx</t>
  </si>
  <si>
    <t>DDA Sports Complex, Kalyan Vihar</t>
  </si>
  <si>
    <t>CC Colony, Ashok Vihar, Phase 4, near Montford School, New Delhi, Delhi 110052</t>
  </si>
  <si>
    <t>011 2730 5338</t>
  </si>
  <si>
    <t>https://www.google.com/search?client=ubuntu&amp;hs=zWZ&amp;channel=fs&amp;tbm=lcl&amp;ei=aSPlXqq1Lt3D3LUP4ZOX2Ac&amp;q=skating+classes+in+delhi&amp;oq=skating+classes+in+delhi&amp;gs_l=psy-ab.12...0.0.0.7925.0.0.0.0.0.0.0.0..0.0....0...1c..64.psy-ab..0.0.0....0.7CKZ8wxm7jI#rlfi=hd:;si:5829278886362123999,l,Chhza2F0aW5nIGNsYXNzZXMgaW4gZGVsaGlI3Yelv5mWgIAIWjEKD3NrYXRpbmcgY2xhc3NlcxAAEAEYAyIYc2thdGluZyBjbGFzc2VzIGluIGRlbGhp;mv:[[28.759171499999997,77.3950111],[28.4758188,77.03136280000001]];start:40</t>
  </si>
  <si>
    <t>Chilla Sports Complex</t>
  </si>
  <si>
    <t>Dallu Pura, Delhi - 110 096 (Near Vasundhra Enclave</t>
  </si>
  <si>
    <t>011 - 2262 4859</t>
  </si>
  <si>
    <t>011 - 2262 3184</t>
  </si>
  <si>
    <t>monthly( Member - Rs. 300), (Non Member - Rs. 500)</t>
  </si>
  <si>
    <t>Winter -5:00PM to 6:00PM, Summer - 5:30PM to 6:30PM</t>
  </si>
  <si>
    <t>Sh. Sunil Sunny</t>
  </si>
  <si>
    <t>http://dda.org.in/sports/chilla_sports_complex.htm</t>
  </si>
  <si>
    <t>https://www.google.com/search?client=ubuntu&amp;hs=zWZ&amp;channel=fs&amp;tbm=lcl&amp;ei=aSPlXqq1Lt3D3LUP4ZOX2Ac&amp;q=skating+classes+in+delhi&amp;oq=skating+classes+in+delhi&amp;gs_l=psy-ab.12...0.0.0.7925.0.0.0.0.0.0.0.0..0.0....0...1c..64.psy-ab..0.0.0....0.7CKZ8wxm7jI#rlfi=hd:;si:16264707805947830987,l,Chhza2F0aW5nIGNsYXNzZXMgaW4gZGVsaGlIwejf-OmAgIAIWjEKD3NrYXRpbmcgY2xhc3NlcxAAEAEYAyIYc2thdGluZyBjbGFzc2VzIGluIGRlbGhp;mv:[[28.759171499999997,77.3950111],[28.4758188,77.03136280000001]];start:40</t>
  </si>
  <si>
    <t>The Sportstar Welfare Foundation</t>
  </si>
  <si>
    <t>National Victor Public School Ground, Hasanpur, I.P.Extension, Patparganj, Delhi, 110092</t>
  </si>
  <si>
    <t>theswf@gmail.com</t>
  </si>
  <si>
    <t>https://www.google.com/search?client=ubuntu&amp;hs=zWZ&amp;channel=fs&amp;tbm=lcl&amp;ei=aSPlXqq1Lt3D3LUP4ZOX2Ac&amp;q=skating+classes+in+delhi&amp;oq=skating+classes+in+delhi&amp;gs_l=psy-ab.12...0.0.0.7925.0.0.0.0.0.0.0.0..0.0....0...1c..64.psy-ab..0.0.0....0.7CKZ8wxm7jI#rlfi=hd:;si:4899588586161569481,l,Chhza2F0aW5nIGNsYXNzZXMgaW4gZGVsaGlaKwoPc2thdGluZyBjbGFzc2VzIhhza2F0aW5nIGNsYXNzZXMgaW4gZGVsaGk;mv:[[28.759171499999997,77.3950111],[28.4758188,77.03136280000001]];start:40</t>
  </si>
  <si>
    <t>http://thesportstar.org/TSWFSports.aspx</t>
  </si>
  <si>
    <t xml:space="preserve">3 to 18 </t>
  </si>
  <si>
    <t>The Modern Arts</t>
  </si>
  <si>
    <t>C-19/2, JVTS Garden, Block C, Chhatarpur Extension, Chhatarpur, New Delhi, Delhi 110074</t>
  </si>
  <si>
    <t>https://www.google.com/search?client=ubuntu&amp;hs=zWZ&amp;channel=fs&amp;tbm=lcl&amp;ei=aSPlXqq1Lt3D3LUP4ZOX2Ac&amp;q=skating+classes+in+delhi&amp;oq=skating+classes+in+delhi&amp;gs_l=psy-ab.12...0.0.0.7925.0.0.0.0.0.0.0.0..0.0....0...1c..64.psy-ab..0.0.0....0.7CKZ8wxm7jI#rlfi=hd:;si:630071239046815120,l,Chhza2F0aW5nIGNsYXNzZXMgaW4gZGVsaGlIg4Td7IqrgIAIWjMKD3NrYXRpbmcgY2xhc3NlcxAAEAEYABgDIhhza2F0aW5nIGNsYXNzZXMgaW4gZGVsaGk;mv:[[28.759171499999997,77.3950111],[28.4758188,77.03136280000001]];start:40</t>
  </si>
  <si>
    <t>RK Speed</t>
  </si>
  <si>
    <t>DDA Sports Complex, Sector 11, Dwarka, Delhi, 110075</t>
  </si>
  <si>
    <t>ravi7khati@gmail.com</t>
  </si>
  <si>
    <t>Ravi Khati</t>
  </si>
  <si>
    <t>5:00-8:30</t>
  </si>
  <si>
    <t>Manish Kumar, Chandan Kumar, Aman Duggal</t>
  </si>
  <si>
    <t>https://www.facebook.com/pg/RKspeedteam/about/?ref=page_internal</t>
  </si>
  <si>
    <t>https://www.google.com/search?client=ubuntu&amp;hs=zWZ&amp;channel=fs&amp;tbm=lcl&amp;ei=aSPlXqq1Lt3D3LUP4ZOX2Ac&amp;q=skating+classes+in+delhi&amp;oq=skating+classes+in+delhi&amp;gs_l=psy-ab.12...0.0.0.7925.0.0.0.0.0.0.0.0..0.0....0...1c..64.psy-ab..0.0.0....0.7CKZ8wxm7jI#rlfi=hd:;si:17444229726168194126;mv:[[28.759171499999997,77.3950111],[28.4758188,77.03136280000001]];start:40</t>
  </si>
  <si>
    <t>https://www.rkspeed.com/about/</t>
  </si>
  <si>
    <t>Tuesday – Saturday</t>
  </si>
  <si>
    <t>Rohini Sports Complex Gym</t>
  </si>
  <si>
    <t>Sector 14, Rohini, Delhi, 110085</t>
  </si>
  <si>
    <t>011 27561986</t>
  </si>
  <si>
    <t>011 27557314</t>
  </si>
  <si>
    <t>monthly( Member - Rs. 500), (Non Member - Rs. 800)</t>
  </si>
  <si>
    <t>6 P.M to 8 P.M</t>
  </si>
  <si>
    <t>https://www.google.com/search?client=ubuntu&amp;hs=zWZ&amp;channel=fs&amp;tbm=lcl&amp;ei=aSPlXqq1Lt3D3LUP4ZOX2Ac&amp;q=skating+classes+in+delhi&amp;oq=skating+classes+in+delhi&amp;gs_l=psy-ab.12...0.0.0.7925.0.0.0.0.0.0.0.0..0.0....0...1c..64.psy-ab..0.0.0....0.7CKZ8wxm7jI#rlfi=hd:;si:248887767383535564,l,Chhza2F0aW5nIGNsYXNzZXMgaW4gZGVsaGlIjOWAi5iCgIAIWjEKD3NrYXRpbmcgY2xhc3NlcxAAEAEYAyIYc2thdGluZyBjbGFzc2VzIGluIGRlbGhp;mv:[[28.759171499999997,77.3950111],[28.4758188,77.03136280000001]];start:40</t>
  </si>
  <si>
    <t>http://www.dda.org.in/sports/rohini_sports_complex.htm</t>
  </si>
  <si>
    <t>Ahmedabad</t>
  </si>
  <si>
    <t>Gujarat</t>
  </si>
  <si>
    <t>Ahmedabad Municipal Skating</t>
  </si>
  <si>
    <t>Jaindors Mandir, Narayan Nagar Rd, Chandra Nagar, Narayan Nagar, Ahmedabad, Gujarat 380007</t>
  </si>
  <si>
    <t>https://www.google.co.in/maps/place/Ahmedabad+Municipal+Skating/@22.9988043,72.5506207,17z/data=!3m1!4b1!4m5!3m4!1s0x395e85110bd23f93:0xca7a2a3cd8f5f6f7!8m2!3d22.9988043!4d72.5528147</t>
  </si>
  <si>
    <t>info@ahmedabadcity.gov.in</t>
  </si>
  <si>
    <t>Evening 5 P.M. to 9 P.M.</t>
  </si>
  <si>
    <t>https://www.google.com/search?client=ubuntu&amp;hs=qgG&amp;channel=fs&amp;tbm=lcl&amp;ei=weHoXrCbCt3fz7sPy_ycuA8&amp;q=skating+classes+in+Ahmedabad%2C&amp;oq=skating+classes+in+Ahmedabad%2C&amp;gs_l=psy-ab.3..0i22i30k1l9.71110.71110.0.71423.1.1.0.0.0.0.192.192.0j1.1.0....0...1c..64.psy-ab..0.1.191....0.PhNKdH6k4JU#rlfi=hd:;si:14590020383646545655,l,Ch1za2F0aW5nIGNsYXNzZXMgaW4gQWhtZWRhYmFkLFovCg9za2F0aW5nIGNsYXNzZXMiHHNrYXRpbmcgY2xhc3NlcyBpbiBhaG1lZGFiYWQ;mv:[[23.0912315,72.68661510000001],[22.968377999999998,72.4909694]]</t>
  </si>
  <si>
    <t>https://ahmedabadcity.gov.in/portal/jsp/Static_pages/citizen_Sports%20Complexes.jsp#</t>
  </si>
  <si>
    <t>Eklavya Sports Academy</t>
  </si>
  <si>
    <t>Tulip Bungalow Road Near Enigma Towers, Thaltej, Ahmedabad, Gujarat 380054</t>
  </si>
  <si>
    <t>https://www.google.co.in/maps/place/Eklavya+Sports+Academy/@23.057778,72.5204259,17z/data=!3m1!4b1!4m5!3m4!1s0x395e9ca288408f9b:0x3b2236193b54ab0c!8m2!3d23.057778!4d72.5226199</t>
  </si>
  <si>
    <t>079 2740 0775</t>
  </si>
  <si>
    <t>https://www.justdial.com/Ahmedabad/Eklavya-Sports-Academy-Near-Off-Sola-Over-Bridge-Opposite-Cambay-Grand-Hotel-Thaltej/079PXX79-XX79-130402123122-E5L2_BZDET</t>
  </si>
  <si>
    <t>https://www.google.com/search?client=ubuntu&amp;hs=qgG&amp;channel=fs&amp;tbm=lcl&amp;ei=weHoXrCbCt3fz7sPy_ycuA8&amp;q=skating+classes+in+Ahmedabad%2C&amp;oq=skating+classes+in+Ahmedabad%2C&amp;gs_l=psy-ab.3..0i22i30k1l9.71110.71110.0.71423.1.1.0.0.0.0.192.192.0j1.1.0....0...1c..64.psy-ab..0.1.191....0.PhNKdH6k4JU#rlfi=hd:;si:4261027679443397388,l,Ch1za2F0aW5nIGNsYXNzZXMgaW4gQWhtZWRhYmFkLEi0ws3dkKuAgAhaNQoPc2thdGluZyBjbGFzc2VzEAAQARgDIhxza2F0aW5nIGNsYXNzZXMgaW4gYWhtZWRhYmFk;mv:[[23.0912315,72.68661510000001],[22.968377999999998,72.4909694]]</t>
  </si>
  <si>
    <t>Cash, Debit Cards, Credit Card</t>
  </si>
  <si>
    <t>https://www.google.co.in/maps/place/Skating+Ring/@22.9993664,72.5604976,17z/data=!3m1!4b1!4m5!3m4!1s0x395e8509485caad9:0x5dd371f90d035625!8m2!3d22.9993664!4d72.5626916</t>
  </si>
  <si>
    <t>Ahmedabad International Sports Academy - Tennis &amp; Skating Academy in Ahmedabad</t>
  </si>
  <si>
    <t>No 282, Science City Rd, Near McDonalds, Sola, Ahmedabad, Gujarat 380060</t>
  </si>
  <si>
    <t>www.academy.aisa@gmail.com</t>
  </si>
  <si>
    <t>https://www.facebook.com/AISAsports/</t>
  </si>
  <si>
    <t>https://www.google.com/search?client=ubuntu&amp;hs=qgG&amp;channel=fs&amp;tbm=lcl&amp;ei=weHoXrCbCt3fz7sPy_ycuA8&amp;q=skating+classes+in+Ahmedabad%2C&amp;oq=skating+classes+in+Ahmedabad%2C&amp;gs_l=psy-ab.3..0i22i30k1l9.71110.71110.0.71423.1.1.0.0.0.0.192.192.0j1.1.0....0...1c..64.psy-ab..0.1.191....0.PhNKdH6k4JU#rlfi=hd:;si:2472387939867769228,l,Ch1za2F0aW5nIGNsYXNzZXMgaW4gQWhtZWRhYmFkLFovCg9za2F0aW5nIGNsYXNzZXMiHHNrYXRpbmcgY2xhc3NlcyBpbiBhaG1lZGFiYWQ;mv:[[23.0912315,72.68661510000001],[22.968377999999998,72.4909694]]</t>
  </si>
  <si>
    <t>http://www.aisasports.com</t>
  </si>
  <si>
    <t>Parvaaz Skating Zone</t>
  </si>
  <si>
    <t>South international school, behind Vitthal Plaza, Vasant Vihar 2, Naroda, Ahmedabad, Gujarat 382330</t>
  </si>
  <si>
    <t>https://www.justdial.com/Ahmedabad/Parvaaz-Skating-Zone-Near-Dastan-Circle-Opposite-108-Call-Center-Naroda/079PXX79-XX79-190515181955-M1K5_BZDET</t>
  </si>
  <si>
    <t>https://www.google.com/search?client=ubuntu&amp;hs=qgG&amp;channel=fs&amp;tbm=lcl&amp;ei=weHoXrCbCt3fz7sPy_ycuA8&amp;q=skating+classes+in+Ahmedabad%2C&amp;oq=skating+classes+in+Ahmedabad%2C&amp;gs_l=psy-ab.3..0i22i30k1l9.71110.71110.0.71423.1.1.0.0.0.0.192.192.0j1.1.0....0...1c..64.psy-ab..0.1.191....0.PhNKdH6k4JU#rlfi=hd:;si:15657201677676258160,l,Ch1za2F0aW5nIGNsYXNzZXMgaW4gQWhtZWRhYmFkLFovCg9za2F0aW5nIGNsYXNzZXMiHHNrYXRpbmcgY2xhc3NlcyBpbiBhaG1lZGFiYWQ;mv:[[23.0912315,72.68661510000001],[22.968377999999998,72.4909694]]</t>
  </si>
  <si>
    <t>Pooja Hobby Centre</t>
  </si>
  <si>
    <t>6, L-15, Gujarat Housing Board, Kotecha Nagar, Rajkot, Gujarat 360001</t>
  </si>
  <si>
    <t>Rajkot</t>
  </si>
  <si>
    <t>poojahobbycentre@gmail.com</t>
  </si>
  <si>
    <t>0281 247 1147</t>
  </si>
  <si>
    <t>https://www.facebook.com/pg/Pooja-hobby-centre-1107110926039181/about/?ref=page_internal</t>
  </si>
  <si>
    <t>https://www.google.com/search?client=ubuntu&amp;hs=1hG&amp;channel=fs&amp;tbm=lcl&amp;ei=CuLoXo_tHfK0mgft9I2gAg&amp;q=skating+classes+in+Rajkot&amp;oq=skating+classes+in+Rajkot&amp;gs_l=psy-ab.3..0.2567570.2567570.0.2568260.1.1.0.0.0.0.163.163.0j1.1.0....0...1c.2.64.psy-ab..0.1.162....0.5_wKGfv-gW8#rlfi=hd:;si:4383349213197468836,l,Chlza2F0aW5nIGNsYXNzZXMgaW4gUmFqa290SMb59r-rqoCACFo0Cg9za2F0aW5nIGNsYXNzZXMQABABGAAYAyIZc2thdGluZyBjbGFzc2VzIGluIHJhamtvdA;mv:[[22.304990699999998,70.8180227],[22.2769034,70.7478606]]</t>
  </si>
  <si>
    <t>https://pooja-hobby-centre.business.site/</t>
  </si>
  <si>
    <t xml:space="preserve">Cash, Cheques                                                               </t>
  </si>
  <si>
    <t>Dipshikha kids activity centre</t>
  </si>
  <si>
    <t>5, University Road, Natraj Nagar, Rajkot, Gujarat 360005</t>
  </si>
  <si>
    <t>https://www.justdial.com/Rajkot/Dipshikha-Pre-School-Activity-Center-Opposite-Krishna-Complex-University-Road/0281PX281-X281-170412175523-R2M3_BZDET</t>
  </si>
  <si>
    <t>https://www.google.com/search?client=ubuntu&amp;hs=1hG&amp;channel=fs&amp;tbm=lcl&amp;ei=CuLoXo_tHfK0mgft9I2gAg&amp;q=skating+classes+in+Rajkot&amp;oq=skating+classes+in+Rajkot&amp;gs_l=psy-ab.3..0.2567570.2567570.0.2568260.1.1.0.0.0.0.163.163.0j1.1.0....0...1c.2.64.psy-ab..0.1.162....0.5_wKGfv-gW8#rlfi=hd:;si:13678400339483476378;mv:[[22.304990699999998,70.8180227],[22.2769034,70.7478606]]</t>
  </si>
  <si>
    <t>Cash, Checques</t>
  </si>
  <si>
    <t>shree new bharat rollpress</t>
  </si>
  <si>
    <t>shree ranchhod nagar-3, sant kabir rad, rajkot, Rajkot, Gujarat 360003</t>
  </si>
  <si>
    <t>https://www.google.com/search?client=ubuntu&amp;hs=1hG&amp;channel=fs&amp;tbm=lcl&amp;ei=CuLoXo_tHfK0mgft9I2gAg&amp;q=skating+classes+in+Rajkot&amp;oq=skating+classes+in+Rajkot&amp;gs_l=psy-ab.3..0.2567570.2567570.0.2568260.1.1.0.0.0.0.163.163.0j1.1.0....0...1c.2.64.psy-ab..0.1.162....0.5_wKGfv-gW8#rlfi=hd:;si:4841836474098997141,l,Chlza2F0aW5nIGNsYXNzZXMgaW4gUmFqa290WiwKD3NrYXRpbmcgY2xhc3NlcyIZc2thdGluZyBjbGFzc2VzIGluIHJhamtvdA;mv:[[22.304990699999998,70.8180227],[22.2769034,70.7478606]]</t>
  </si>
  <si>
    <t>Vadodara</t>
  </si>
  <si>
    <t>Scatting Ring of Green Silhouette</t>
  </si>
  <si>
    <t>Rosedale Road,Weekend Villa,Sunderpura, Vadodara, Gujarat 394140</t>
  </si>
  <si>
    <t>https://www.google.com/maps/place/Scatting+Ring+of+Green+Silhouette/@22.1972639,73.204889,17z/data=!3m1!4b1!4m5!3m4!1s0x395fc392a198f389:0x667479bbe9ca4627!8m2!3d22.1972639!4d73.207083</t>
  </si>
  <si>
    <t>090999 12126</t>
  </si>
  <si>
    <t>https://www.google.com/search?client=ubuntu&amp;hs=YBL&amp;channel=fs&amp;tbm=lcl&amp;ei=McjsXoyXMs-CyAOsx5GYBQ&amp;q=skating+classes+in+Vadodara&amp;oq=skating+classes+in+Vadodara&amp;gs_l=psy-ab.12...0.0.0.2333.0.0.0.0.0.0.0.0..0.0....0...1c..64.psy-ab..0.0.0....0.96oUQtyOGvw#rlfi=hd:;si:7382659537155278375;mv:[[22.349773199999998,73.2452427],[22.188631299999997,73.1227414]]</t>
  </si>
  <si>
    <t>Akota Sports Complex</t>
  </si>
  <si>
    <t>A-38, Productivity Rd, Shrenikpark Society, IOC Nagar, Akota, Vadodara, Gujarat 390020</t>
  </si>
  <si>
    <t>https://www.google.com/maps/place/Akota+Sports+Complex/@22.2965793,73.1685375,17z/data=!3m1!4b1!4m5!3m4!1s0x395fc602b2ff8c41:0xe45315484aa47585!8m2!3d22.2965793!4d73.1707315</t>
  </si>
  <si>
    <t>0265 2793519</t>
  </si>
  <si>
    <t>https://www.google.com/search?client=ubuntu&amp;hs=YBL&amp;channel=fs&amp;tbm=lcl&amp;ei=McjsXoyXMs-CyAOsx5GYBQ&amp;q=skating+classes+in+Vadodara&amp;oq=skating+classes+in+Vadodara&amp;gs_l=psy-ab.12...0.0.0.2333.0.0.0.0.0.0.0.0..0.0....0...1c..64.psy-ab..0.0.0....0.96oUQtyOGvw#rlfi=hd:;si:16452517263948674437,l,Chtza2F0aW5nIGNsYXNzZXMgaW4gVmFkb2RhcmFI4On_veWAgIAIWjQKD3NrYXRpbmcgY2xhc3NlcxAAEAEYAyIbc2thdGluZyBjbGFzc2VzIGluIHZhZG9kYXJh;mv:[[22.349773199999998,73.2452427],[22.188631299999997,73.1227414]]</t>
  </si>
  <si>
    <t>https://vmc.gov.in/AkotaStadium.aspx</t>
  </si>
  <si>
    <t>Sama Sports Complex</t>
  </si>
  <si>
    <t>New Sama Rd, near Shwetamber Jain Derasar, Chanakyapuri Society, Raghuvir Nagar, Sahkar Nagar 4, New Sama, Vadodara, Gujarat 390024</t>
  </si>
  <si>
    <t>https://www.google.com/maps/place/Sama+Sports+Complex/@22.3411406,73.1873513,17z/data=!3m1!4b1!4m5!3m4!1s0x395fcf293b665025:0x55097341d55f7e0c!8m2!3d22.3411406!4d73.1895453</t>
  </si>
  <si>
    <t>info@khelomore.com</t>
  </si>
  <si>
    <t>https://web.kheloindia.gov.in/sama-sports-complex</t>
  </si>
  <si>
    <t>https://www.google.com/search?client=ubuntu&amp;hs=YBL&amp;channel=fs&amp;tbm=lcl&amp;ei=McjsXoyXMs-CyAOsx5GYBQ&amp;q=skating+classes+in+Vadodara&amp;oq=skating+classes+in+Vadodara&amp;gs_l=psy-ab.12...0.0.0.2333.0.0.0.0.0.0.0.0..0.0....0...1c..64.psy-ab..0.0.0....0.96oUQtyOGvw#rlfi=hd:;si:6127555494604144140,l,Chtza2F0aW5nIGNsYXNzZXMgaW4gVmFkb2RhcmFI17POmPuqgIAIWjQKD3NrYXRpbmcgY2xhc3NlcxAAEAEYAyIbc2thdGluZyBjbGFzc2VzIGluIHZhZG9kYXJh;mv:[[22.349773199999998,73.2452427],[22.188631299999997,73.1227414]]</t>
  </si>
  <si>
    <t>https://vmc.gov.in/DeptHousingIndoorSports.aspx</t>
  </si>
  <si>
    <t>Skatboarding &amp; skating playground, Gotri</t>
  </si>
  <si>
    <t>Arpita Park Society, Gotri, Vadodara, Gujarat 390015</t>
  </si>
  <si>
    <t>https://www.google.com/maps/place/Skatboarding+%26+skating+playground,+Gotri/@22.3082571,73.1449436,17z/data=!3m1!4b1!4m5!3m4!1s0x395fc8902220c173:0x758136ffad1a87b2!8m2!3d22.3082571!4d73.1471376</t>
  </si>
  <si>
    <t>https://www.google.com/search?client=ubuntu&amp;hs=YBL&amp;channel=fs&amp;tbm=lcl&amp;ei=McjsXoyXMs-CyAOsx5GYBQ&amp;q=skating+classes+in+Vadodara&amp;oq=skating+classes+in+Vadodara&amp;gs_l=psy-ab.12...0.0.0.2333.0.0.0.0.0.0.0.0..0.0....0...1c..64.psy-ab..0.0.0....0.96oUQtyOGvw#rlfi=hd:;si:8467109246182000562,l,Chtza2F0aW5nIGNsYXNzZXMgaW4gVmFkb2RhcmFaLgoPc2thdGluZyBjbGFzc2VzIhtza2F0aW5nIGNsYXNzZXMgaW4gdmFkb2RhcmE;mv:[[23.0178747,73.27626479999999],[22.216789799999997,72.5726282]];start:20</t>
  </si>
  <si>
    <t>Rosary High School</t>
  </si>
  <si>
    <t>Rosary High School, Officers Railway Colony, Pratapgunj, Vadodara, Gujarat 390002</t>
  </si>
  <si>
    <t>areyoureadypeople@gmail.com</t>
  </si>
  <si>
    <t>0265 279 4137</t>
  </si>
  <si>
    <t>0265 2794008</t>
  </si>
  <si>
    <t>https://www.facebook.com/pg/Rosarites/about/?ref=page_internal</t>
  </si>
  <si>
    <t>Ideal Skating Club</t>
  </si>
  <si>
    <t>Regent Square,, Adajan, above D-Mart, Surat, Gujarat 395009</t>
  </si>
  <si>
    <t>Surat</t>
  </si>
  <si>
    <t>098255 70093</t>
  </si>
  <si>
    <t>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#rlfi=hd:;si:15624811252126970655;mv:[[23.1948617,73.3879037],[21.0594319,70.6023957]]</t>
  </si>
  <si>
    <t>Mega sports academy</t>
  </si>
  <si>
    <t>Dr KV Hagrenad Rd, Sai Baba Society, Pandesara, Udhna, Surat, Gujarat 394220</t>
  </si>
  <si>
    <t>https://www.google.com/maps/place/Mega+sports+academy/@24.7966243,70.9608314,6z/data=!4m8!1m2!2m1!1sMega+sports+academy!3m4!1s0x3be04e206148e4ed:0xc866f70ba797d782!8m2!3d21.1548776!4d72.8305364</t>
  </si>
  <si>
    <t>https://www.justdial.com/Surat/Mega-Sports-Academy-Near-Wellcome-Pan-Center-Opposite-Vinayak-Nagar-Co-Operative-Society-Pandesara/0261PX261-X261-120516125121-X6Y3_BZDET</t>
  </si>
  <si>
    <t>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#rlfi=hd:;si:14440500884638521218,l,Chpza2F0aW5nIGNsYXNzZXMgaW4gR3VqYXJhdFotCg9za2F0aW5nIGNsYXNzZXMiGnNrYXRpbmcgY2xhc3NlcyBpbiBndWphcmF0;mv:[[23.2238079,73.3720311],[20.626196099999998,69.8807898]];start:20</t>
  </si>
  <si>
    <t>Cash, Debit cards, Cheques</t>
  </si>
  <si>
    <t>Under Sardar Bridge, Adajan - Surat Flyover, Surat, Gujarat 395009</t>
  </si>
  <si>
    <t>https://www.google.com/maps/place/Sarita+Sagar+Sankul+Trust/@21.1913424,72.8050389,17z/data=!3m1!4b1!4m5!3m4!1s0x3be04e78d6bd82b3:0xcf5572c758579dd7!8m2!3d21.1913424!4d72.8072329</t>
  </si>
  <si>
    <t>0261-2792808</t>
  </si>
  <si>
    <t>3200 Rs yearly, 2400 Rs Half Yearly</t>
  </si>
  <si>
    <t>05:30 To 06:15 PM, 06:15 To 07:00 PM</t>
  </si>
  <si>
    <t>CHIRAG MISTRY</t>
  </si>
  <si>
    <t>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#rlfi=hd:;si:14939973539377683927,l,Chpza2F0aW5nIGNsYXNzZXMgaW4gR3VqYXJhdEiO4LWarI-AgAhaMwoPc2thdGluZyBjbGFzc2VzEAAQARgDIhpza2F0aW5nIGNsYXNzZXMgaW4gZ3VqYXJhdA;mv:[[23.2238079,73.3720311],[20.626196099999998,69.8807898]];start:20</t>
  </si>
  <si>
    <t>www.saritasagar.org</t>
  </si>
  <si>
    <t>Arena De' Sports (Sports Academy)</t>
  </si>
  <si>
    <t>Bhatha, Surat, Gujarat 394510</t>
  </si>
  <si>
    <t>https://www.justdial.com/Surat/arena-sport-ground-Nr-De-Villa-Resturant-Adajan-Hazira-Road/0261PX261-X261-160208100713-W4A9_BZDET</t>
  </si>
  <si>
    <t>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#rlfi=hd:;si:7460348033278462907;mv:[[23.2238079,73.3720311],[20.626196099999998,69.8807898]];start:20</t>
  </si>
  <si>
    <t>Rama Physical &amp; Sports Academy</t>
  </si>
  <si>
    <t>F-40, D.G. point, Puna Patiya Rd, Parvat Patiya, Surat, Gujarat 395010</t>
  </si>
  <si>
    <t>097377 68800</t>
  </si>
  <si>
    <t>https://www.justdial.com/Surat/Rama-Physical-Sports-Academy-Dindoli-Fatak-Godadara-Dindoli/0261PX261-X261-180103184050-G6J6_BZDET</t>
  </si>
  <si>
    <t>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#rlfi=hd:;si:8916878060801699424,l,Chpza2F0aW5nIGNsYXNzZXMgaW4gR3VqYXJhdFotCg9za2F0aW5nIGNsYXNzZXMiGnNrYXRpbmcgY2xhc3NlcyBpbiBndWphcmF0;mv:[[23.2238079,73.3720311],[20.626196099999998,69.8807898]];start:20</t>
  </si>
  <si>
    <t>https://www.facebook.com/pg/Rama-Physical-Sports-Academy-165929744067779/about/?ref=page_internal</t>
  </si>
  <si>
    <t>Cash, Cheques</t>
  </si>
  <si>
    <t>H.L. SKATING SCHOOL</t>
  </si>
  <si>
    <t>Patrakar Colony, Jamnagar, Gujarat 361001</t>
  </si>
  <si>
    <t>Jamnagar</t>
  </si>
  <si>
    <t>https://www.justdial.com/Jamnagar/H-L-Skating-School-Near-Bhidbhanjan-Hanuman-Temple-Bedi-Gate/0288PX288-X288-110418214257-A5X6_BZDET</t>
  </si>
  <si>
    <t>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#rlfi=hd:;si:14295610351793875356,l,Chpza2F0aW5nIGNsYXNzZXMgaW4gR3VqYXJhdFotCg9za2F0aW5nIGNsYXNzZXMiGnNrYXRpbmcgY2xhc3NlcyBpbiBndWphcmF0;mv:[[23.2238079,73.3720311],[20.626196099999998,69.8807898]];start:20</t>
  </si>
  <si>
    <t>http://www.hlskating.com/</t>
  </si>
  <si>
    <t>Speed Skating Rink</t>
  </si>
  <si>
    <t>Pancheshwar Tower, Jamnagar, Gujarat 361001</t>
  </si>
  <si>
    <t>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#rlfi=hd:;si:15786737134292701573,l,Chpza2F0aW5nIGNsYXNzZXMgaW4gR3VqYXJhdFotCg9za2F0aW5nIGNsYXNzZXMiGnNrYXRpbmcgY2xhc3NlcyBpbiBndWphcmF0;mv:[[23.2238079,73.3720311],[20.626196099999998,69.8807898]];start:20</t>
  </si>
  <si>
    <t>https://www.facebook.com/pages/Speed-Skating-Rink/1760614350877680</t>
  </si>
  <si>
    <t>LION SKATING CLUB</t>
  </si>
  <si>
    <t>Ganesh Krida Mandal, Motibag, Bhavnagar, Gujarat 364001</t>
  </si>
  <si>
    <t>Bhavnagar</t>
  </si>
  <si>
    <t>pvraj1011@yahoo.in</t>
  </si>
  <si>
    <t>https://www.justdial.com/Bhavnagar/Lion-Skating-Club/0278PX278-X278-181130144443-W5A2_BZDET</t>
  </si>
  <si>
    <t>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#rlfi=hd:;si:3720481756533199390,l,Chpza2F0aW5nIGNsYXNzZXMgaW4gR3VqYXJhdFotCg9za2F0aW5nIGNsYXNzZXMiGnNrYXRpbmcgY2xhc3NlcyBpbiBndWphcmF0;mv:[[23.2238079,73.3720311],[20.626196099999998,69.8807898]];start:20</t>
  </si>
  <si>
    <t>https://www.facebook.com/pg/Lion-skating-club-113205516038247/about/?ref=page_internal</t>
  </si>
  <si>
    <t>Bilimora skating Club</t>
  </si>
  <si>
    <t>Unnamed Road, B.V.K.M. Campus, Bilimora, Gujarat 396321</t>
  </si>
  <si>
    <t>Bilimora</t>
  </si>
  <si>
    <t>https://www.justdial.com/Navsari/Bilimora-Skating-Club-Bilimora-Bilimora/9999P2637-2637-190822203640-V7Q8_BZDET</t>
  </si>
  <si>
    <t>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#rlfi=hd:;si:15877464066011913233,l,Chpza2F0aW5nIGNsYXNzZXMgaW4gR3VqYXJhdFotCg9za2F0aW5nIGNsYXNzZXMiGnNrYXRpbmcgY2xhc3NlcyBpbiBndWphcmF0;mv:[[23.2238079,73.3720311],[20.626196099999998,69.8807898]];start:20</t>
  </si>
  <si>
    <t>NR Skating Club</t>
  </si>
  <si>
    <t>near lions club, Sector 1, Gandhidham, Gujarat 370201</t>
  </si>
  <si>
    <t>https://www.google.com/maps/place/NR+Skating+Club/@23.0649038,70.1253587,17z/data=!3m1!4b1!4m5!3m4!1s0x3950b9cf88081d21:0x1fdf7700251f1294!8m2!3d23.0649038!4d70.1275527</t>
  </si>
  <si>
    <t>Gandhidham</t>
  </si>
  <si>
    <t>099787 90348</t>
  </si>
  <si>
    <t>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#rlfi=hd:;si:2296685177488741012,l,Chpza2F0aW5nIGNsYXNzZXMgaW4gR3VqYXJhdFotCg9za2F0aW5nIGNsYXNzZXMiGnNrYXRpbmcgY2xhc3NlcyBpbiBndWphcmF0;mv:[[23.3684448,73.4039995],[21.011956599999998,69.4624767]];start:40</t>
  </si>
  <si>
    <t>https://www.facebook.com/pg/nr.sportsclub/about/?ref=page_internal</t>
  </si>
  <si>
    <t>A.D. Skating School</t>
  </si>
  <si>
    <t>DNV INTERNATIONAL EDUCATION ACADEMY COLLEGE Ground Plot No. 3, A,, Ward 9, Maheshwari Nagar, Gandhidham, Gujarat 370201</t>
  </si>
  <si>
    <t>adskating1505@gmail.com</t>
  </si>
  <si>
    <t>91 98924 64946</t>
  </si>
  <si>
    <t>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#rlfi=hd:;si:7010883421108540701,l,Chpza2F0aW5nIGNsYXNzZXMgaW4gR3VqYXJhdFotCg9za2F0aW5nIGNsYXNzZXMiGnNrYXRpbmcgY2xhc3NlcyBpbiBndWphcmF0;mv:[[23.2238079,73.3720311],[20.626196099999998,69.8807898]];start:20</t>
  </si>
  <si>
    <t>http://adskating.in/</t>
  </si>
  <si>
    <t>Shining Skaters</t>
  </si>
  <si>
    <t>Punit English School, Station Rd, behind Jalaram Mandir, Bardoli</t>
  </si>
  <si>
    <t>https://www.google.com/maps/place/Shining+Skaters/@21.1230069,73.1060274,17z/data=!3m1!4b1!4m5!3m4!1s0x3be06708a924b189:0xdd4475dde6ad4db2!8m2!3d21.1230069!4d73.1082214</t>
  </si>
  <si>
    <t>Bardoli</t>
  </si>
  <si>
    <t>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#rlfi=hd:;si:15943998176716737970,l,Chpza2F0aW5nIGNsYXNzZXMgaW4gR3VqYXJhdFotCg9za2F0aW5nIGNsYXNzZXMiGnNrYXRpbmcgY2xhc3NlcyBpbiBndWphcmF0;mv:[[23.2238079,73.3720311],[20.626196099999998,69.8807898]];start:20</t>
  </si>
  <si>
    <t>Desai Academy</t>
  </si>
  <si>
    <t>DESAI HOUSE Plot No 102 Vijaynagar, Hospital Rd, Vijay Nagar, Bhuj, Gujarat 370001</t>
  </si>
  <si>
    <t>https://www.google.com/maps/place/Desai+Academy/@23.2422044,69.6714357,17z/data=!3m1!4b1!4m5!3m4!1s0x3950e1fcb552b0f5:0x3b34af784c76d2ec!8m2!3d23.2422044!4d69.6736297</t>
  </si>
  <si>
    <t>Bhuj</t>
  </si>
  <si>
    <t>info@adcogroup.in</t>
  </si>
  <si>
    <t>99252 25458</t>
  </si>
  <si>
    <t>https://www.facebook.com/pg/desaiacademy/about/?ref=page_internal</t>
  </si>
  <si>
    <t>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#rlfi=hd:;si:4266227678240494316,l,Chpza2F0aW5nIGNsYXNzZXMgaW4gR3VqYXJhdFotCg9za2F0aW5nIGNsYXNzZXMiGnNrYXRpbmcgY2xhc3NlcyBpbiBndWphcmF0;mv:[[23.3684448,73.4039995],[21.011956599999998,69.4624767]];start:40</t>
  </si>
  <si>
    <t>www.adcogroup.in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</si>
</sst>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m\ yyyy"/>
    <numFmt numFmtId="165" formatCode="mm/dd/yyyy"/>
    <numFmt numFmtId="166" formatCode="m/d/yyyy"/>
    <numFmt numFmtId="167" formatCode="mm/dd/yy"/>
  </numFmts>
  <fonts count="16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u/>
      <sz val="11"/>
      <color rgb="FF1155CC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1C1E21"/>
      <name val="Calibri"/>
      <family val="2"/>
    </font>
    <font>
      <b/>
      <sz val="11"/>
      <color rgb="FFFFFFFF"/>
      <name val="Calibri"/>
      <family val="2"/>
    </font>
    <font>
      <sz val="11"/>
      <color rgb="FF202124"/>
      <name val="Calibri"/>
      <family val="2"/>
    </font>
    <font>
      <sz val="11"/>
      <color rgb="FF5A5A5A"/>
      <name val="Calibri"/>
      <family val="2"/>
    </font>
    <font>
      <sz val="11"/>
      <color rgb="FF29282D"/>
      <name val="Calibri"/>
      <family val="2"/>
    </font>
    <font>
      <b/>
      <sz val="11"/>
      <color theme="1"/>
      <name val="Calibri"/>
      <family val="2"/>
    </font>
    <font>
      <b/>
      <sz val="11"/>
      <color rgb="FF202124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A4335"/>
        <bgColor rgb="FFEA4335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rgb="FF6FA8DC"/>
      </patternFill>
    </fill>
    <fill>
      <patternFill patternType="solid">
        <fgColor theme="0"/>
        <bgColor rgb="FFEDECEC"/>
      </patternFill>
    </fill>
    <fill>
      <patternFill patternType="solid">
        <fgColor theme="0"/>
        <bgColor rgb="FFF5F5F5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B4A7D6"/>
      </patternFill>
    </fill>
    <fill>
      <patternFill patternType="solid">
        <fgColor theme="0"/>
        <bgColor rgb="FFFF00FF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rgb="FFF1C23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2" fillId="0" borderId="0" xfId="0" applyFont="1" applyAlignment="1"/>
    <xf numFmtId="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3" fillId="4" borderId="0" xfId="0" applyFont="1" applyFill="1" applyAlignment="1"/>
    <xf numFmtId="0" fontId="4" fillId="4" borderId="0" xfId="0" applyFont="1" applyFill="1" applyAlignment="1"/>
    <xf numFmtId="0" fontId="5" fillId="5" borderId="0" xfId="0" applyFont="1" applyFill="1" applyAlignment="1"/>
    <xf numFmtId="0" fontId="6" fillId="4" borderId="0" xfId="0" applyFont="1" applyFill="1" applyAlignment="1"/>
    <xf numFmtId="0" fontId="6" fillId="4" borderId="0" xfId="0" applyFont="1" applyFill="1" applyAlignment="1">
      <alignment horizontal="center" vertical="center"/>
    </xf>
    <xf numFmtId="0" fontId="6" fillId="4" borderId="1" xfId="0" applyFont="1" applyFill="1" applyBorder="1" applyAlignment="1"/>
    <xf numFmtId="0" fontId="3" fillId="5" borderId="0" xfId="0" applyFont="1" applyFill="1" applyAlignment="1"/>
    <xf numFmtId="0" fontId="7" fillId="5" borderId="0" xfId="0" applyFont="1" applyFill="1" applyAlignment="1"/>
    <xf numFmtId="0" fontId="3" fillId="5" borderId="0" xfId="0" applyFont="1" applyFill="1" applyAlignment="1">
      <alignment horizontal="right"/>
    </xf>
    <xf numFmtId="0" fontId="6" fillId="5" borderId="0" xfId="0" applyFont="1" applyFill="1" applyAlignment="1"/>
    <xf numFmtId="0" fontId="3" fillId="5" borderId="0" xfId="0" applyFont="1" applyFill="1" applyAlignment="1">
      <alignment horizontal="center" vertical="center"/>
    </xf>
    <xf numFmtId="0" fontId="3" fillId="5" borderId="1" xfId="0" applyFont="1" applyFill="1" applyBorder="1" applyAlignment="1"/>
    <xf numFmtId="0" fontId="8" fillId="5" borderId="0" xfId="0" applyFont="1" applyFill="1" applyAlignment="1"/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/>
    <xf numFmtId="0" fontId="9" fillId="4" borderId="0" xfId="0" applyFont="1" applyFill="1" applyAlignment="1">
      <alignment horizontal="right"/>
    </xf>
    <xf numFmtId="0" fontId="5" fillId="5" borderId="1" xfId="0" applyFont="1" applyFill="1" applyBorder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5" fillId="7" borderId="0" xfId="0" applyFont="1" applyFill="1" applyAlignment="1"/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 vertical="center"/>
    </xf>
    <xf numFmtId="0" fontId="5" fillId="4" borderId="1" xfId="0" applyFont="1" applyFill="1" applyBorder="1" applyAlignment="1"/>
    <xf numFmtId="0" fontId="10" fillId="4" borderId="0" xfId="0" applyFont="1" applyFill="1" applyAlignment="1">
      <alignment horizontal="center"/>
    </xf>
    <xf numFmtId="0" fontId="9" fillId="4" borderId="0" xfId="0" applyFont="1" applyFill="1" applyAlignment="1">
      <alignment wrapText="1"/>
    </xf>
    <xf numFmtId="0" fontId="11" fillId="5" borderId="0" xfId="0" applyFont="1" applyFill="1" applyAlignment="1"/>
    <xf numFmtId="0" fontId="8" fillId="8" borderId="0" xfId="0" applyFont="1" applyFill="1" applyAlignment="1"/>
    <xf numFmtId="0" fontId="12" fillId="9" borderId="0" xfId="0" applyFont="1" applyFill="1" applyAlignment="1"/>
    <xf numFmtId="0" fontId="9" fillId="4" borderId="0" xfId="0" applyFont="1" applyFill="1" applyAlignment="1"/>
    <xf numFmtId="0" fontId="3" fillId="10" borderId="0" xfId="0" applyFont="1" applyFill="1" applyAlignment="1"/>
    <xf numFmtId="0" fontId="11" fillId="5" borderId="0" xfId="0" applyFont="1" applyFill="1" applyAlignment="1">
      <alignment horizontal="right"/>
    </xf>
    <xf numFmtId="0" fontId="11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 wrapText="1"/>
    </xf>
    <xf numFmtId="0" fontId="3" fillId="11" borderId="0" xfId="0" applyFont="1" applyFill="1" applyAlignment="1"/>
    <xf numFmtId="0" fontId="5" fillId="11" borderId="0" xfId="0" applyFont="1" applyFill="1" applyAlignment="1"/>
    <xf numFmtId="0" fontId="3" fillId="11" borderId="0" xfId="0" applyFont="1" applyFill="1" applyAlignment="1">
      <alignment horizontal="center" vertical="center"/>
    </xf>
    <xf numFmtId="0" fontId="5" fillId="11" borderId="1" xfId="0" applyFont="1" applyFill="1" applyBorder="1" applyAlignment="1"/>
    <xf numFmtId="0" fontId="3" fillId="11" borderId="0" xfId="0" applyFont="1" applyFill="1" applyAlignment="1">
      <alignment horizontal="right"/>
    </xf>
    <xf numFmtId="0" fontId="3" fillId="11" borderId="0" xfId="0" applyFont="1" applyFill="1"/>
    <xf numFmtId="1" fontId="3" fillId="5" borderId="0" xfId="0" applyNumberFormat="1" applyFont="1" applyFill="1" applyAlignment="1">
      <alignment horizontal="center" vertical="center"/>
    </xf>
    <xf numFmtId="164" fontId="3" fillId="5" borderId="0" xfId="0" applyNumberFormat="1" applyFont="1" applyFill="1" applyAlignment="1">
      <alignment horizontal="right"/>
    </xf>
    <xf numFmtId="1" fontId="14" fillId="5" borderId="0" xfId="0" applyNumberFormat="1" applyFont="1" applyFill="1" applyAlignment="1">
      <alignment horizontal="center" vertical="center"/>
    </xf>
    <xf numFmtId="1" fontId="3" fillId="5" borderId="0" xfId="0" applyNumberFormat="1" applyFont="1" applyFill="1" applyAlignment="1">
      <alignment horizontal="right"/>
    </xf>
    <xf numFmtId="165" fontId="3" fillId="5" borderId="0" xfId="0" applyNumberFormat="1" applyFont="1" applyFill="1" applyAlignment="1">
      <alignment horizontal="right"/>
    </xf>
    <xf numFmtId="0" fontId="14" fillId="5" borderId="0" xfId="0" applyFont="1" applyFill="1" applyAlignment="1"/>
    <xf numFmtId="166" fontId="3" fillId="5" borderId="0" xfId="0" applyNumberFormat="1" applyFont="1" applyFill="1" applyAlignment="1">
      <alignment horizontal="right"/>
    </xf>
    <xf numFmtId="0" fontId="3" fillId="12" borderId="0" xfId="0" applyFont="1" applyFill="1" applyAlignment="1"/>
    <xf numFmtId="0" fontId="5" fillId="12" borderId="0" xfId="0" applyFont="1" applyFill="1" applyAlignment="1"/>
    <xf numFmtId="0" fontId="3" fillId="12" borderId="0" xfId="0" applyFont="1" applyFill="1" applyAlignment="1">
      <alignment horizontal="center" vertical="center"/>
    </xf>
    <xf numFmtId="0" fontId="3" fillId="12" borderId="1" xfId="0" applyFont="1" applyFill="1" applyBorder="1" applyAlignment="1"/>
    <xf numFmtId="0" fontId="3" fillId="12" borderId="0" xfId="0" applyFont="1" applyFill="1" applyAlignment="1">
      <alignment horizontal="right"/>
    </xf>
    <xf numFmtId="167" fontId="3" fillId="12" borderId="0" xfId="0" applyNumberFormat="1" applyFont="1" applyFill="1" applyAlignment="1">
      <alignment horizontal="right"/>
    </xf>
    <xf numFmtId="0" fontId="3" fillId="12" borderId="0" xfId="0" applyFont="1" applyFill="1"/>
    <xf numFmtId="0" fontId="15" fillId="5" borderId="0" xfId="0" applyFont="1" applyFill="1" applyAlignment="1"/>
    <xf numFmtId="0" fontId="3" fillId="13" borderId="0" xfId="0" applyFont="1" applyFill="1" applyAlignment="1"/>
    <xf numFmtId="0" fontId="5" fillId="13" borderId="0" xfId="0" applyFont="1" applyFill="1" applyAlignment="1"/>
    <xf numFmtId="1" fontId="3" fillId="13" borderId="0" xfId="0" applyNumberFormat="1" applyFont="1" applyFill="1" applyAlignment="1">
      <alignment horizontal="center" vertical="center"/>
    </xf>
    <xf numFmtId="0" fontId="5" fillId="13" borderId="1" xfId="0" applyFont="1" applyFill="1" applyBorder="1" applyAlignment="1"/>
    <xf numFmtId="0" fontId="3" fillId="13" borderId="0" xfId="0" applyFont="1" applyFill="1" applyAlignment="1">
      <alignment horizontal="right"/>
    </xf>
    <xf numFmtId="0" fontId="3" fillId="13" borderId="0" xfId="0" applyFont="1" applyFill="1"/>
    <xf numFmtId="0" fontId="3" fillId="14" borderId="0" xfId="0" applyFont="1" applyFill="1" applyAlignment="1"/>
    <xf numFmtId="0" fontId="5" fillId="14" borderId="0" xfId="0" applyFont="1" applyFill="1" applyAlignment="1"/>
    <xf numFmtId="1" fontId="3" fillId="14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right"/>
    </xf>
    <xf numFmtId="0" fontId="3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justdial.com/Guntur/Brahmananda-Reddy-Stadium-Old-Guntur/9999PX863-X863-171201142706-V7Y9_BZDET" TargetMode="External"/><Relationship Id="rId299" Type="http://schemas.openxmlformats.org/officeDocument/2006/relationships/hyperlink" Target="https://www.google.co.in/maps/place/Hampinagar+Sports+Club/@12.9609059,77.5385122,17z/data=!3m1!4b1!4m5!3m4!1s0x3bae3e0b17213c41:0x70b0cb1ebc6fb703!8m2!3d12.9609007!4d77.5407009" TargetMode="External"/><Relationship Id="rId21" Type="http://schemas.openxmlformats.org/officeDocument/2006/relationships/hyperlink" Target="https://www.google.com/maps/place/J+BS+ROLLER+SKATING+CLUB+-+SKATING+CLASSES+IN+CHEMBUR+EAST,+MUMBAI/@19.0661911,72.8765463,17z/data=!3m1!4b1!4m5!3m4!1s0x3be7c8945c9007d5:0xebca26144f6c5e80!8m2!3d19.066186!4d72.878735" TargetMode="External"/><Relationship Id="rId63" Type="http://schemas.openxmlformats.org/officeDocument/2006/relationships/hyperlink" Target="https://runwallskatingclasses.com/" TargetMode="External"/><Relationship Id="rId159" Type="http://schemas.openxmlformats.org/officeDocument/2006/relationships/hyperlink" Target="https://www.google.com/search?rlz=1C1CHBF_enIN877IN877&amp;q=skating+classes+in+bangalore&amp;npsic=0&amp;rflfq=1&amp;rlha=0&amp;rllag=12960395,77565981,9269&amp;tbm=lcl&amp;ved=2ahUKEwip1JaAmPDpAhU9yDgGHeH_DA4QjGp6BAgLEEI&amp;tbs=lrf:!1m4!1u3!2m2!3m1!1e1!1m4!1u2!2m2!2m1!1e1!2m1!1e2!2m1!1e3!3sIAE,lf:1,lf_ui:2&amp;rldoc=1" TargetMode="External"/><Relationship Id="rId324" Type="http://schemas.openxmlformats.org/officeDocument/2006/relationships/hyperlink" Target="https://www.justdial.com/Tumkur/Arjun-Skating-Academy-r-Near-Siddeshwara-Convention-Hall-Tumkur-HO/9999PX816-X816-180422234518-V9T6_BZDET" TargetMode="External"/><Relationship Id="rId366" Type="http://schemas.openxmlformats.org/officeDocument/2006/relationships/hyperlink" Target="https://www.google.com/search?client=ubuntu&amp;hs=RB6&amp;channel=fs&amp;q=skating+classes+in+delhi&amp;npsic=0&amp;rflfq=1&amp;rlha=0&amp;rllag=28524009,77169571,4689&amp;tbm=lcl&amp;ved=2ahUKEwjr6Y_fmfzpAhUx63MBHXM1DgcQjGp6BAgMEDY&amp;rldoc=1" TargetMode="External"/><Relationship Id="rId531" Type="http://schemas.openxmlformats.org/officeDocument/2006/relationships/hyperlink" Target="http://www.hlskating.com/" TargetMode="External"/><Relationship Id="rId170" Type="http://schemas.openxmlformats.org/officeDocument/2006/relationships/hyperlink" Target="http://www.sniipers.com/" TargetMode="External"/><Relationship Id="rId226" Type="http://schemas.openxmlformats.org/officeDocument/2006/relationships/hyperlink" Target="https://www.google.co.in/maps/place/CoachDirect+Sports+Center+-+Marathahalli/@12.9603211,77.711513,17z/data=!3m1!4b1!4m5!3m4!1s0x3bae1225332e2bcf:0xf7d700ce5dcf764!8m2!3d12.9603159!4d77.7137017" TargetMode="External"/><Relationship Id="rId433" Type="http://schemas.openxmlformats.org/officeDocument/2006/relationships/hyperlink" Target="https://htc-group.org/index.php" TargetMode="External"/><Relationship Id="rId268" Type="http://schemas.openxmlformats.org/officeDocument/2006/relationships/hyperlink" Target="https://www.justdial.com/Bangalore/RMV-SKATE-ZONE-NEAR-SAIBABA-TEMPLE-RMV-Extension/080PXX80-XX80-170307210046-L3V7_BZDET" TargetMode="External"/><Relationship Id="rId475" Type="http://schemas.openxmlformats.org/officeDocument/2006/relationships/hyperlink" Target="https://www.facebook.com/AISAsports/" TargetMode="External"/><Relationship Id="rId32" Type="http://schemas.openxmlformats.org/officeDocument/2006/relationships/hyperlink" Target="https://universalskating.in/" TargetMode="External"/><Relationship Id="rId74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128" Type="http://schemas.openxmlformats.org/officeDocument/2006/relationships/hyperlink" Target="https://www.google.com/search?rlz=1C1CHBF_enIN877IN877&amp;tbm=lcl&amp;ei=pCbcXoOGM4q_3LUP6MO-yAw&amp;q=skating+classes+in+bangalore&amp;oq=skating+classes+in+bangalore&amp;gs_l=psy-ab.12...0.0.0.10697.0.0.0.0.0.0.0.0..0.0....0...1c..64.psy-ab..0.0.0....0.zXMS2kIPdk8" TargetMode="External"/><Relationship Id="rId335" Type="http://schemas.openxmlformats.org/officeDocument/2006/relationships/hyperlink" Target="https://www.google.com/search?client=ubuntu&amp;channel=fs&amp;tbm=lcl&amp;ei=IGnmXveRHdK_3LUPkpGa6AM&amp;q=skating+classes+in+karnataka&amp;oq=skating+classes+in+karnataka&amp;gs_l=psy-ab.3..0i333k1l2.2918708.2922379.0.2927271.9.9.0.0.0.0.178.988.0j6.6.0....0...1c.1.64.psy-ab..3.6.984...0j0i22i30k1j33i10i160k1.0.GMsIBSKbHdw" TargetMode="External"/><Relationship Id="rId377" Type="http://schemas.openxmlformats.org/officeDocument/2006/relationships/hyperlink" Target="https://www.justdial.com/Delhi/Rolling-Duo-Skating-Academy-Pacific-Mall-Subhash-Nagar/011PXX11-XX11-190623202845-J4B7_BZDET" TargetMode="External"/><Relationship Id="rId500" Type="http://schemas.openxmlformats.org/officeDocument/2006/relationships/hyperlink" Target="https://web.kheloindia.gov.in/sama-sports-complex" TargetMode="External"/><Relationship Id="rId542" Type="http://schemas.openxmlformats.org/officeDocument/2006/relationships/hyperlink" Target="https://www.justdial.com/Navsari/Bilimora-Skating-Club-Bilimora-Bilimora/9999P2637-2637-190822203640-V7Q8_BZDET" TargetMode="External"/><Relationship Id="rId5" Type="http://schemas.openxmlformats.org/officeDocument/2006/relationships/hyperlink" Target="https://www.google.com/maps/place/LXT+-+Skating+Rink/@18.6370448,73.6776611,17z/data=!3m1!4b1!4m5!3m4!1s0x3bc2ba965ecb344d:0xac95af3943b8a8f0!8m2!3d18.6370397!4d73.6798498" TargetMode="External"/><Relationship Id="rId181" Type="http://schemas.openxmlformats.org/officeDocument/2006/relationships/hyperlink" Target="https://www.google.com/search?rlz=1C1CHBF_enIN877IN877&amp;q=skating+classes+in+bangalore&amp;npsic=0&amp;rflfq=1&amp;rlha=0&amp;rllag=12960395,77565981,9269&amp;tbm=lcl&amp;ved=2ahUKEwip1JaAmPDpAhU9yDgGHeH_DA4QjGp6BAgLEEI&amp;tbs=lrf:!1m4!1u3!2m2!3m1!1e1!1m4!1u2!2m2!2m1!1e1!2m1!1e2!2m1!1e3!3sIAE,lf:1,lf_ui:2&amp;rldoc=1" TargetMode="External"/><Relationship Id="rId237" Type="http://schemas.openxmlformats.org/officeDocument/2006/relationships/hyperlink" Target="https://vision-sports-club.business.site/?utm_source=gmb&amp;utm_medium=referral" TargetMode="External"/><Relationship Id="rId402" Type="http://schemas.openxmlformats.org/officeDocument/2006/relationships/hyperlink" Target="https://www.google.com/search?client=ubuntu&amp;hs=2FX&amp;channel=fs&amp;q=skating+classes+in+delhi&amp;npsic=0&amp;rflfq=1&amp;rlha=0&amp;rllag=28524009,77169571,4689&amp;tbm=lcl&amp;ved=2ahUKEwiUrvO99fzpAhVW7HMBHaSwAisQjGp6BAgMEDY&amp;rldoc=1" TargetMode="External"/><Relationship Id="rId279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444" Type="http://schemas.openxmlformats.org/officeDocument/2006/relationships/hyperlink" Target="https://dda.org.in/ddaweb/index.aspx" TargetMode="External"/><Relationship Id="rId486" Type="http://schemas.openxmlformats.org/officeDocument/2006/relationships/hyperlink" Target="https://www.google.co.in/maps/place/Skating+Ring/@22.9993664,72.5604976,17z/data=!3m1!4b1!4m5!3m4!1s0x395e8509485caad9:0x5dd371f90d035625!8m2!3d22.9993664!4d72.5626916" TargetMode="External"/><Relationship Id="rId43" Type="http://schemas.openxmlformats.org/officeDocument/2006/relationships/hyperlink" Target="https://www.facebook.com/skatingin.latur" TargetMode="External"/><Relationship Id="rId139" Type="http://schemas.openxmlformats.org/officeDocument/2006/relationships/hyperlink" Target="https://www.google.com/search?rlz=1C1CHBF_enIN877IN877&amp;tbm=lcl&amp;ei=pCbcXoOGM4q_3LUP6MO-yAw&amp;q=skating+classes+in+bangalore&amp;oq=skating+classes+in+bangalore&amp;gs_l=psy-ab.12...0.0.0.10697.0.0.0.0.0.0.0.0..0.0....0...1c..64.psy-ab..0.0.0....0.zXMS2kIPdk8" TargetMode="External"/><Relationship Id="rId290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304" Type="http://schemas.openxmlformats.org/officeDocument/2006/relationships/hyperlink" Target="https://www.google.com/search?client=ubuntu&amp;hs=349&amp;channel=fs&amp;q=skating+classes+in+mangalore&amp;npsic=0&amp;rflfq=1&amp;rlha=0&amp;rllag=12883592,74833501,1703&amp;tbm=lcl&amp;ved=2ahUKEwj4pqW2oYHqAhX6zjgGHWlnA1sQjGp6BAgLEDo&amp;rldoc=1" TargetMode="External"/><Relationship Id="rId346" Type="http://schemas.openxmlformats.org/officeDocument/2006/relationships/hyperlink" Target="https://www.google.com/maps/place/TMA-+Skating+Classes/@28.4881043,77.1793732,16z/data=!4m8!1m2!2m1!1sTMA-+Skating+Classes!3m4!1s0x390d1fba985626f1:0x2e745fe7e62855f1!8m2!3d28.4852104!4d77.1884518" TargetMode="External"/><Relationship Id="rId388" Type="http://schemas.openxmlformats.org/officeDocument/2006/relationships/hyperlink" Target="https://www.google.com/search?client=ubuntu&amp;hs=2FX&amp;channel=fs&amp;q=skating+classes+in+delhi&amp;npsic=0&amp;rflfq=1&amp;rlha=0&amp;rllag=28524009,77169571,4689&amp;tbm=lcl&amp;ved=2ahUKEwiUrvO99fzpAhVW7HMBHaSwAisQjGp6BAgMEDY&amp;rldoc=1" TargetMode="External"/><Relationship Id="rId511" Type="http://schemas.openxmlformats.org/officeDocument/2006/relationships/hyperlink" Target="https://www.google.com/maps/place/Skatboarding+%26+skating+playground,+Gotri/@22.3082571,73.1449436,17z/data=!3m1!4b1!4m5!3m4!1s0x395fc8902220c173:0x758136ffad1a87b2!8m2!3d22.3082571!4d73.1471376" TargetMode="External"/><Relationship Id="rId553" Type="http://schemas.openxmlformats.org/officeDocument/2006/relationships/hyperlink" Target="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" TargetMode="External"/><Relationship Id="rId85" Type="http://schemas.openxmlformats.org/officeDocument/2006/relationships/hyperlink" Target="https://khajaskatingrink.business.site/" TargetMode="External"/><Relationship Id="rId150" Type="http://schemas.openxmlformats.org/officeDocument/2006/relationships/hyperlink" Target="https://www.google.com/search?rlz=1C1CHBF_enIN877IN877&amp;tbm=lcl&amp;ei=pCbcXoOGM4q_3LUP6MO-yAw&amp;q=skating+classes+in+bangalore&amp;oq=skating+classes+in+bangalore&amp;gs_l=psy-ab.12...0.0.0.10697.0.0.0.0.0.0.0.0..0.0....0...1c..64.psy-ab..0.0.0....0.zXMS2kIPdk8" TargetMode="External"/><Relationship Id="rId192" Type="http://schemas.openxmlformats.org/officeDocument/2006/relationships/hyperlink" Target="https://www.google.com/search?rlz=1C1CHBF_enIN877IN877&amp;q=skating+classes+in+bangalore&amp;npsic=0&amp;rflfq=1&amp;rlha=0&amp;rllag=12960395,77565981,9269&amp;tbm=lcl&amp;ved=2ahUKEwip1JaAmPDpAhU9yDgGHeH_DA4QjGp6BAgLEEI&amp;tbs=lrf:!1m4!1u3!2m2!3m1!1e1!1m4!1u2!2m2!2m1!1e1!2m1!1e2!2m1!1e3!3sIAE,lf:1,lf_ui:2&amp;rldoc=1" TargetMode="External"/><Relationship Id="rId206" Type="http://schemas.openxmlformats.org/officeDocument/2006/relationships/hyperlink" Target="https://achieve-and-cherish-skating-instructor.business.site/?utm_source=gmb&amp;utm_medium=referral" TargetMode="External"/><Relationship Id="rId413" Type="http://schemas.openxmlformats.org/officeDocument/2006/relationships/hyperlink" Target="http://krishnasportsacademy.com/" TargetMode="External"/><Relationship Id="rId248" Type="http://schemas.openxmlformats.org/officeDocument/2006/relationships/hyperlink" Target="https://www.facebook.com/Fortune-Sports-Academy-584190078403290/" TargetMode="External"/><Relationship Id="rId455" Type="http://schemas.openxmlformats.org/officeDocument/2006/relationships/hyperlink" Target="https://www.google.com/search?client=ubuntu&amp;hs=zWZ&amp;channel=fs&amp;tbm=lcl&amp;ei=aSPlXqq1Lt3D3LUP4ZOX2Ac&amp;q=skating+classes+in+delhi&amp;oq=skating+classes+in+delhi&amp;gs_l=psy-ab.12...0.0.0.7925.0.0.0.0.0.0.0.0..0.0....0...1c..64.psy-ab..0.0.0....0.7CKZ8wxm7jI" TargetMode="External"/><Relationship Id="rId497" Type="http://schemas.openxmlformats.org/officeDocument/2006/relationships/hyperlink" Target="https://www.google.com/search?client=ubuntu&amp;hs=YBL&amp;channel=fs&amp;tbm=lcl&amp;ei=McjsXoyXMs-CyAOsx5GYBQ&amp;q=skating+classes+in+Vadodara&amp;oq=skating+classes+in+Vadodara&amp;gs_l=psy-ab.12...0.0.0.2333.0.0.0.0.0.0.0.0..0.0....0...1c..64.psy-ab..0.0.0....0.96oUQtyOGvw" TargetMode="External"/><Relationship Id="rId12" Type="http://schemas.openxmlformats.org/officeDocument/2006/relationships/hyperlink" Target="https://www.facebook.com/MajorSkatingRink" TargetMode="External"/><Relationship Id="rId108" Type="http://schemas.openxmlformats.org/officeDocument/2006/relationships/hyperlink" Target="http://gunturskating.blogspot.com/" TargetMode="External"/><Relationship Id="rId315" Type="http://schemas.openxmlformats.org/officeDocument/2006/relationships/hyperlink" Target="https://www.google.com/search?client=ubuntu&amp;hs=r8u&amp;channel=fs&amp;tbm=lcl&amp;ei=6GfmXuPuNYLjz7sPgay-kAs&amp;q=skating+classes+in+Mysuru&amp;oq=skating+classes+in+Mysuru&amp;gs_l=psy-ab.3..0i13k1j0i13i30k1j0i8i13i30k1.287786.309131.0.310042.12.10.2.0.0.0.181.1368.0j9.9.0....0...1c.1j2.64.psy-ab..1.11.1375...0j0i22i30k1.0.9xkgsr8_swY" TargetMode="External"/><Relationship Id="rId357" Type="http://schemas.openxmlformats.org/officeDocument/2006/relationships/hyperlink" Target="https://www.google.com/search?client=ubuntu&amp;hs=xxj&amp;channel=fs&amp;tbm=lcl&amp;ei=eVPjXqCyG8jy9QPG0IS4Aw&amp;q=skating+classes+in+delhi&amp;oq=skating+classes+in+delhi&amp;gs_l=psy-ab.3.0.0j0i22i30k1l9.271410.272519.0.274283.5.5.0.0.0.0.233.825.0j2j2.4.0....0...1c.1.64.psy-ab..1.4.822....0.q6Kq02bAY-Y" TargetMode="External"/><Relationship Id="rId522" Type="http://schemas.openxmlformats.org/officeDocument/2006/relationships/hyperlink" Target="https://www.justdial.com/Surat/arena-sport-ground-Nr-De-Villa-Resturant-Adajan-Hazira-Road/0261PX261-X261-160208100713-W4A9_BZDET" TargetMode="External"/><Relationship Id="rId54" Type="http://schemas.openxmlformats.org/officeDocument/2006/relationships/hyperlink" Target="https://www.google.com/search?rlz=1C1CHBF_enIN877IN877&amp;tbm=lcl&amp;ei=EkXYXq2zFeTAz7sPtMKRoA0&amp;q=skating+center+in+maharashtra&amp;oq=skating+center+in+maharashtra&amp;gs_l=psy-ab.12...0.0.0.3167.0.0.0.0.0.0.0.0..0.0....0...1c..64.psy-ab..0.0.0....0.1XIaS1-o9Xs" TargetMode="External"/><Relationship Id="rId96" Type="http://schemas.openxmlformats.org/officeDocument/2006/relationships/hyperlink" Target="https://www.google.co.in/maps/place/Sri+Srinivasa+Sports+Complex/@13.629272,79.403787,17z/data=!3m1!4b1!4m5!3m4!1s0x3a4d4b19d5e3615d:0xdfbe7d42318451d4!8m2!3d13.6292668!4d79.4059757" TargetMode="External"/><Relationship Id="rId161" Type="http://schemas.openxmlformats.org/officeDocument/2006/relationships/hyperlink" Target="https://www.justdial.com/Tumkur/New-Tumkur-District-Roller-Skating-Association-Opposite-To-Mahatma-Gandhi-Stadium-Bh-Road/9999PX816-X816-130729211508-C6U8_BZDET" TargetMode="External"/><Relationship Id="rId217" Type="http://schemas.openxmlformats.org/officeDocument/2006/relationships/hyperlink" Target="https://www.google.co.in/maps/place/Coles+Sports+World/@12.9964706,77.6136909,17z/data=!4m8!1m2!2m1!1sColes+Sports+World!3m4!1s0x3bae16f17c380069:0x906aedac67288d33!8m2!3d12.9957788!4d77.6156341" TargetMode="External"/><Relationship Id="rId399" Type="http://schemas.openxmlformats.org/officeDocument/2006/relationships/hyperlink" Target="https://www.google.com/search?client=ubuntu&amp;hs=2FX&amp;channel=fs&amp;q=skating+classes+in+delhi&amp;npsic=0&amp;rflfq=1&amp;rlha=0&amp;rllag=28524009,77169571,4689&amp;tbm=lcl&amp;ved=2ahUKEwiUrvO99fzpAhVW7HMBHaSwAisQjGp6BAgMEDY&amp;rldoc=1" TargetMode="External"/><Relationship Id="rId259" Type="http://schemas.openxmlformats.org/officeDocument/2006/relationships/hyperlink" Target="https://swastik-skaters.business.site/?utm_source=gmb&amp;utm_medium=referral" TargetMode="External"/><Relationship Id="rId424" Type="http://schemas.openxmlformats.org/officeDocument/2006/relationships/hyperlink" Target="https://www.google.com/search?client=ubuntu&amp;hs=6It&amp;channel=fs&amp;q=skating+classes+in+delhi&amp;npsic=0&amp;rflfq=1&amp;rlha=0&amp;rllag=28524009,77169571,4689&amp;tbm=lcl&amp;ved=2ahUKEwj-vp2dsf_pAhUL6XMBHf_PCPkQjGp6BAgMEDY&amp;rldoc=1" TargetMode="External"/><Relationship Id="rId466" Type="http://schemas.openxmlformats.org/officeDocument/2006/relationships/hyperlink" Target="https://www.google.com/search?client=ubuntu&amp;hs=qgG&amp;channel=fs&amp;tbm=lcl&amp;ei=weHoXrCbCt3fz7sPy_ycuA8&amp;q=skating+classes+in+Ahmedabad%2C&amp;oq=skating+classes+in+Ahmedabad%2C&amp;gs_l=psy-ab.3..0i22i30k1l9.71110.71110.0.71423.1.1.0.0.0.0.192.192.0j1.1.0....0...1c..64.psy-ab..0.1.191....0.PhNKdH6k4JU" TargetMode="External"/><Relationship Id="rId23" Type="http://schemas.openxmlformats.org/officeDocument/2006/relationships/hyperlink" Target="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" TargetMode="External"/><Relationship Id="rId119" Type="http://schemas.openxmlformats.org/officeDocument/2006/relationships/hyperlink" Target="https://www.google.co.in/maps/place/ARYAN+ROLLER+SKATING+ACADEMY/@12.983761,77.5421631,17z/data=!3m1!4b1!4m5!3m4!1s0x3bae3d8a8691b105:0xe4abaab71085bf43!8m2!3d12.9837558!4d77.5443518" TargetMode="External"/><Relationship Id="rId270" Type="http://schemas.openxmlformats.org/officeDocument/2006/relationships/hyperlink" Target="https://rmv-skate-zone.business.site/" TargetMode="External"/><Relationship Id="rId326" Type="http://schemas.openxmlformats.org/officeDocument/2006/relationships/hyperlink" Target="https://www.google.com/maps/place/Devanagari+School+Of+Roller+Skating+(R)/@14.4492971,75.9057144,17z/data=!3m1!4b1!4m5!3m4!1s0x3bba2570136901cb:0xffb6ae740f1dd8e7!8m2!3d14.4492971!4d75.9079084" TargetMode="External"/><Relationship Id="rId533" Type="http://schemas.openxmlformats.org/officeDocument/2006/relationships/hyperlink" Target="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" TargetMode="External"/><Relationship Id="rId65" Type="http://schemas.openxmlformats.org/officeDocument/2006/relationships/hyperlink" Target="https://ymcabombay.org/" TargetMode="External"/><Relationship Id="rId130" Type="http://schemas.openxmlformats.org/officeDocument/2006/relationships/hyperlink" Target="https://www.facebook.com/pg/FSAskating/about/?ref=page_internal" TargetMode="External"/><Relationship Id="rId368" Type="http://schemas.openxmlformats.org/officeDocument/2006/relationships/hyperlink" Target="https://www.justdial.com/Delhi/Skating-Rink-RK-Puram-Sector-9/011PXX11-XX11-090520256594-IAPP_BZDET" TargetMode="External"/><Relationship Id="rId172" Type="http://schemas.openxmlformats.org/officeDocument/2006/relationships/hyperlink" Target="https://www.justdial.com/Bangalore/AKHADA-THE-SPORTS-ACADEMY/080PXX80-XX80-181127182527-S7V8_BZDET" TargetMode="External"/><Relationship Id="rId228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435" Type="http://schemas.openxmlformats.org/officeDocument/2006/relationships/hyperlink" Target="https://www.justdial.com/Delhi/Major-Dhyan-Chand-Sports-Complex-Near-I-Block-Near-Kanhaiya-Nagar-Metro-Station-Ashok-Vihar-4/011P2038992_BZDET" TargetMode="External"/><Relationship Id="rId477" Type="http://schemas.openxmlformats.org/officeDocument/2006/relationships/hyperlink" Target="http://www.aisasports.com/" TargetMode="External"/><Relationship Id="rId281" Type="http://schemas.openxmlformats.org/officeDocument/2006/relationships/hyperlink" Target="https://www.google.co.in/maps/place/Bangalore+International+Sports+Academy+-+a+unit+of+Shankar+Sports+Academy/@12.90176,77.6400922,17z/data=!3m1!4b1!4m5!3m4!1s0x3bae14980068e02d:0xf028fbcdc2f36808!8m2!3d12.9017548!4d77.6422809" TargetMode="External"/><Relationship Id="rId337" Type="http://schemas.openxmlformats.org/officeDocument/2006/relationships/hyperlink" Target="https://www.google.com/maps/place/Shimoga+Harshitha+Roller+Skating+Club+(R)/@13.9466791,75.5522798,17z/data=!3m1!4b1!4m5!3m4!1s0x3bbbaf239f75baa9:0x97d333f1bfeda93d!8m2!3d13.9466791!4d75.5544738" TargetMode="External"/><Relationship Id="rId502" Type="http://schemas.openxmlformats.org/officeDocument/2006/relationships/hyperlink" Target="https://vmc.gov.in/DeptHousingIndoorSports.aspx" TargetMode="External"/><Relationship Id="rId34" Type="http://schemas.openxmlformats.org/officeDocument/2006/relationships/hyperlink" Target="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" TargetMode="External"/><Relationship Id="rId76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141" Type="http://schemas.openxmlformats.org/officeDocument/2006/relationships/hyperlink" Target="https://www.facebook.com/pg/BTM-Rollers-Skating-Club-343562996290865/about/?ref=page_internal" TargetMode="External"/><Relationship Id="rId379" Type="http://schemas.openxmlformats.org/officeDocument/2006/relationships/hyperlink" Target="https://www.google.com/maps/place/Asha+International/@28.6423988,77.0355687,12z/data=!4m8!1m2!2m1!1sAsha+International!3m4!1s0x390d036e4b3c7cef:0xaf0242279e071066!8m2!3d28.646473!4d77.116945" TargetMode="External"/><Relationship Id="rId544" Type="http://schemas.openxmlformats.org/officeDocument/2006/relationships/hyperlink" Target="https://www.google.com/maps/place/NR+Skating+Club/@23.0649038,70.1253587,17z/data=!3m1!4b1!4m5!3m4!1s0x3950b9cf88081d21:0x1fdf7700251f1294!8m2!3d23.0649038!4d70.1275527" TargetMode="External"/><Relationship Id="rId7" Type="http://schemas.openxmlformats.org/officeDocument/2006/relationships/hyperlink" Target="https://www.google.com/search?rlz=1C1CHBF_enIN877IN877&amp;ei=is3XXpP0HMnD3LUPv-2BqAs&amp;q=skating%20center%20in%20maharashtra&amp;oq=skating+center+in+maharashtra&amp;gs_lcp=CgZwc3ktYWIQAzIFCAAQzQIyBQgAEM0CMgUIABDNAjoECAAQR1CNpAFYxasBYIjCAWgAcAF4AIABoAGIAfsFkgEDMC41mAEAoAEBqgEHZ3dzLXdpeg&amp;sclient=psy-ab&amp;ved=2ahUKEwjYw_ishubpAhUlguYKHTRdDEwQvS4wAHoECAsQIA&amp;uact=5&amp;npsic=0&amp;rflfq=1&amp;rlha=0&amp;rllag=18600882,73795128,12788&amp;tbm=lcl&amp;rldimm=6771623268864686791&amp;lqi=Ch1za2F0aW5nIGNlbnRlciBpbiBtYWhhcmFzaHRyYUj9r5uBl6qAgAhaOQoOc2thdGluZyBjZW50ZXIQABABGAAYARgDIh1za2F0aW5nIGNlbnRlciBpbiBtYWhhcmFzaHRyYQ&amp;rldoc=1&amp;tbs=lrf:!1m4!1u3!2m2!3m1!1e1!1m4!1u2!2m2!2m1!1e1!2m1!1e2!2m1!1e3!3sIAE,lf:1,lf_ui:2&amp;rlst=f" TargetMode="External"/><Relationship Id="rId183" Type="http://schemas.openxmlformats.org/officeDocument/2006/relationships/hyperlink" Target="https://www.holystoked.com/" TargetMode="External"/><Relationship Id="rId239" Type="http://schemas.openxmlformats.org/officeDocument/2006/relationships/hyperlink" Target="https://www.dhisports.com/index.html" TargetMode="External"/><Relationship Id="rId390" Type="http://schemas.openxmlformats.org/officeDocument/2006/relationships/hyperlink" Target="https://www.google.com/search?client=ubuntu&amp;hs=2FX&amp;channel=fs&amp;q=skating+classes+in+delhi&amp;npsic=0&amp;rflfq=1&amp;rlha=0&amp;rllag=28524009,77169571,4689&amp;tbm=lcl&amp;ved=2ahUKEwiUrvO99fzpAhVW7HMBHaSwAisQjGp6BAgMEDY&amp;rldoc=1" TargetMode="External"/><Relationship Id="rId404" Type="http://schemas.openxmlformats.org/officeDocument/2006/relationships/hyperlink" Target="https://www.google.com/maps/place/Dwarka+Sports+Complex+Skating+Ring/@28.590911,77.05413,17z/data=!3m1!4b1!4m5!3m4!1s0x390d1ad8aa5bcbdb:0xc6d63344ce8617db!8m2!3d28.590911!4d77.056324" TargetMode="External"/><Relationship Id="rId446" Type="http://schemas.openxmlformats.org/officeDocument/2006/relationships/hyperlink" Target="http://dda.org.in/sports/chilla_sports_complex.htm" TargetMode="External"/><Relationship Id="rId250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292" Type="http://schemas.openxmlformats.org/officeDocument/2006/relationships/hyperlink" Target="https://www.google.co.in/maps/place/Cubbon+Park+Bengaluru+Skaters/@12.9753971,77.5879135,17z/data=!3m1!4b1!4m5!3m4!1s0x3bae16722d2f46c7:0xa9591ca03773cda5!8m2!3d12.9753919!4d77.5901022" TargetMode="External"/><Relationship Id="rId306" Type="http://schemas.openxmlformats.org/officeDocument/2006/relationships/hyperlink" Target="https://www.google.com/maps/place/Ice+and+Skate+Mangalore/@12.871128,74.840459,17z/data=!3m1!4b1!4m5!3m4!1s0x3ba35a4e9bb8bf79:0x5cc4aa0a2ab0405!8m2!3d12.871128!4d74.842653" TargetMode="External"/><Relationship Id="rId488" Type="http://schemas.openxmlformats.org/officeDocument/2006/relationships/hyperlink" Target="https://www.google.com/search?client=ubuntu&amp;hs=1hG&amp;channel=fs&amp;tbm=lcl&amp;ei=CuLoXo_tHfK0mgft9I2gAg&amp;q=skating+classes+in+Rajkot&amp;oq=skating+classes+in+Rajkot&amp;gs_l=psy-ab.3..0.2567570.2567570.0.2568260.1.1.0.0.0.0.163.163.0j1.1.0....0...1c.2.64.psy-ab..0.1.162....0.5_wKGfv-gW8" TargetMode="External"/><Relationship Id="rId45" Type="http://schemas.openxmlformats.org/officeDocument/2006/relationships/hyperlink" Target="http://theskateacademy.in/" TargetMode="External"/><Relationship Id="rId87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110" Type="http://schemas.openxmlformats.org/officeDocument/2006/relationships/hyperlink" Target="https://www.justdial.com/Vijayawada/Joel-Roller-Skating-Club-Poranki/0866PX866-X866-180901070255-G3N5_BZDET" TargetMode="External"/><Relationship Id="rId348" Type="http://schemas.openxmlformats.org/officeDocument/2006/relationships/hyperlink" Target="https://www.google.com/search?client=ubuntu&amp;hs=xxj&amp;channel=fs&amp;tbm=lcl&amp;ei=eVPjXqCyG8jy9QPG0IS4Aw&amp;q=skating+classes+in+delhi&amp;oq=skating+classes+in+delhi&amp;gs_l=psy-ab.3.0.0j0i22i30k1l9.271410.272519.0.274283.5.5.0.0.0.0.233.825.0j2j2.4.0....0...1c.1.64.psy-ab..1.4.822....0.q6Kq02bAY-Y" TargetMode="External"/><Relationship Id="rId513" Type="http://schemas.openxmlformats.org/officeDocument/2006/relationships/hyperlink" Target="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" TargetMode="External"/><Relationship Id="rId555" Type="http://schemas.openxmlformats.org/officeDocument/2006/relationships/hyperlink" Target="https://www.google.com/maps/place/Desai+Academy/@23.2422044,69.6714357,17z/data=!3m1!4b1!4m5!3m4!1s0x3950e1fcb552b0f5:0x3b34af784c76d2ec!8m2!3d23.2422044!4d69.6736297" TargetMode="External"/><Relationship Id="rId152" Type="http://schemas.openxmlformats.org/officeDocument/2006/relationships/hyperlink" Target="https://bangaloremirror.indiatimes.com/bangalore/others/want-to-skate-without-being-abused-and-chased-pay-up/articleshow/21836108.cms" TargetMode="External"/><Relationship Id="rId194" Type="http://schemas.openxmlformats.org/officeDocument/2006/relationships/hyperlink" Target="https://www.google.com/search?rlz=1C1CHBF_enIN877IN877&amp;tbm=lcl&amp;ei=WB7dXtenFO6E4-EPoeq2wAo&amp;q=skating+classes+in+bangalore&amp;oq=skating+classes+in+bangalore&amp;gs_l=psy-ab.12...0.0.1.85.0.0.0.0.0.0.0.0..0.0....0...1c..64.psy-ab..0.0.0....0.tT9JuHnAL5M" TargetMode="External"/><Relationship Id="rId208" Type="http://schemas.openxmlformats.org/officeDocument/2006/relationships/hyperlink" Target="https://www.google.com/search?rlz=1C1CHBF_enIN877IN877&amp;tbm=lcl&amp;ei=bjHdXpv9H9-J4-EPhcqNyAw&amp;q=skating+classes+in+bangalore&amp;oq=skating+classes+in+bangalore&amp;gs_l=psy-ab.12...0.0.0.2118.0.0.0.0.0.0.0.0..0.0....0...1c..64.psy-ab..0.0.0....0.PWqjTLDetAs" TargetMode="External"/><Relationship Id="rId415" Type="http://schemas.openxmlformats.org/officeDocument/2006/relationships/hyperlink" Target="https://www.facebook.com/pg/bepicafterschoolacademy/about/?ref=page_internal" TargetMode="External"/><Relationship Id="rId457" Type="http://schemas.openxmlformats.org/officeDocument/2006/relationships/hyperlink" Target="mailto:ravi7khati@gmail.com" TargetMode="External"/><Relationship Id="rId261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499" Type="http://schemas.openxmlformats.org/officeDocument/2006/relationships/hyperlink" Target="https://www.google.com/maps/place/Sama+Sports+Complex/@22.3411406,73.1873513,17z/data=!3m1!4b1!4m5!3m4!1s0x395fcf293b665025:0x55097341d55f7e0c!8m2!3d22.3411406!4d73.1895453" TargetMode="External"/><Relationship Id="rId14" Type="http://schemas.openxmlformats.org/officeDocument/2006/relationships/hyperlink" Target="https://www.facebook.com/Prowins-Skating-Academy-157681557632046/" TargetMode="External"/><Relationship Id="rId56" Type="http://schemas.openxmlformats.org/officeDocument/2006/relationships/hyperlink" Target="https://www.google.co.in/maps/place/D+SPORTS+STAR/@19.0281478,73.016867,17z/data=!3m1!4b1!4m5!3m4!1s0x3be7c3c1a5655555:0x2c708be84b696f64!8m2!3d19.0281427!4d73.0190557" TargetMode="External"/><Relationship Id="rId317" Type="http://schemas.openxmlformats.org/officeDocument/2006/relationships/hyperlink" Target="https://www.playspots.in/booking_spots/muda-sports-ground-vijayanagar-1st-stage-vijayanagar-mysuru/" TargetMode="External"/><Relationship Id="rId359" Type="http://schemas.openxmlformats.org/officeDocument/2006/relationships/hyperlink" Target="https://www.justdial.com/Delhi/Perfect-Skating-Club-Near-Lajvanti-Pull-Ea-Block-Maya-Enclave-Hari-Nagar/011P1237563026V6Y3W9_BZDET" TargetMode="External"/><Relationship Id="rId524" Type="http://schemas.openxmlformats.org/officeDocument/2006/relationships/hyperlink" Target="https://www.google.com/maps/place/Skatboarding+%26+skating+playground,+Gotri/@22.3082571,73.1449436,17z/data=!3m1!4b1!4m5!3m4!1s0x395fc8902220c173:0x758136ffad1a87b2!8m2!3d22.3082571!4d73.1471376" TargetMode="External"/><Relationship Id="rId98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121" Type="http://schemas.openxmlformats.org/officeDocument/2006/relationships/hyperlink" Target="https://www.google.com/search?rlz=1C1CHBF_enIN877IN877&amp;tbm=lcl&amp;ei=ECTcXo6-Ia-N4-EPjuaakAQ&amp;q=skating+classes+in+bangalore&amp;oq=+Skating+classes+in+bangalore&amp;gs_l=psy-ab.1.0.0i67k1j0j0i30k1l2j0i5i30k1l4j0i8i30k1l2.165091.165091.0.167479.1.1.0.0.0.0.189.189.0j1.1.0....0...1c.1.64.psy-ab..0.1.188....0.2mosYcI-F-Q" TargetMode="External"/><Relationship Id="rId163" Type="http://schemas.openxmlformats.org/officeDocument/2006/relationships/hyperlink" Target="https://www.google.co.in/maps/place/Aviva+Skating+academy/@13.032638,77.6561458,17z/data=!3m1!4b1!4m5!3m4!1s0x3bae10bf71bfe21d:0x70d34561e439d2ce!8m2!3d13.0326328!4d77.6583345" TargetMode="External"/><Relationship Id="rId219" Type="http://schemas.openxmlformats.org/officeDocument/2006/relationships/hyperlink" Target="https://www.google.com/search?rlz=1C1CHBF_enIN877IN877&amp;tbm=lcl&amp;ei=QzPdXo2AG9eQ4-EPs_6-2Aw&amp;q=skating+classes+in+bangalore&amp;oq=skating+classes+in+bangalore&amp;gs_l=psy-ab.12...0.0.0.6843.0.0.0.0.0.0.0.0..0.0....0...1c..64.psy-ab..0.0.0....0.1NcdRtdMWBc" TargetMode="External"/><Relationship Id="rId370" Type="http://schemas.openxmlformats.org/officeDocument/2006/relationships/hyperlink" Target="https://www.google.com/maps/place/Roller+Knight+Skating+Academy+Karkarduma/@28.6450398,77.3020675,17z/data=!3m1!4b1!4m5!3m4!1s0x390cfb914fdbfadd:0x723aba317f084908!8m2!3d28.6450398!4d77.3042615" TargetMode="External"/><Relationship Id="rId426" Type="http://schemas.openxmlformats.org/officeDocument/2006/relationships/hyperlink" Target="https://www.google.com/search?client=ubuntu&amp;hs=6It&amp;channel=fs&amp;q=skating+classes+in+delhi&amp;npsic=0&amp;rflfq=1&amp;rlha=0&amp;rllag=28524009,77169571,4689&amp;tbm=lcl&amp;ved=2ahUKEwj-vp2dsf_pAhUL6XMBHf_PCPkQjGp6BAgMEDY&amp;rldoc=1" TargetMode="External"/><Relationship Id="rId230" Type="http://schemas.openxmlformats.org/officeDocument/2006/relationships/hyperlink" Target="https://www.google.co.in/maps/place/4kids4kids4kids4kids/@12.9846134,77.5414067,17z/data=!3m1!4b1!4m5!3m4!1s0x3bae3deb75c1a677:0xc0c7302722a54e04!8m2!3d12.9846082!4d77.5435954" TargetMode="External"/><Relationship Id="rId468" Type="http://schemas.openxmlformats.org/officeDocument/2006/relationships/hyperlink" Target="https://ahmedabadcity.gov.in/portal/jsp/Static_pages/citizen_Sports%20Complexes.jsp" TargetMode="External"/><Relationship Id="rId25" Type="http://schemas.openxmlformats.org/officeDocument/2006/relationships/hyperlink" Target="https://www.google.com/maps/place/Speedsters+Skating+Skool/@18.5104845,73.7936978,17z/data=!3m1!4b1!4m5!3m4!1s0x3bc2bfb2dc029b45:0xb3b461e4bbaf3592!8m2!3d18.5104794!4d73.7958865" TargetMode="External"/><Relationship Id="rId67" Type="http://schemas.openxmlformats.org/officeDocument/2006/relationships/hyperlink" Target="https://ymcabombay.org/" TargetMode="External"/><Relationship Id="rId272" Type="http://schemas.openxmlformats.org/officeDocument/2006/relationships/hyperlink" Target="https://www.justdial.com/Bangalore/Silicon-City-Roller-Skating-Club/080PXX80-XX80-200108201019-Z2C1_BZDET" TargetMode="External"/><Relationship Id="rId328" Type="http://schemas.openxmlformats.org/officeDocument/2006/relationships/hyperlink" Target="https://www.google.com/search?client=ubuntu&amp;hs=DHY&amp;channel=fs&amp;tbm=lcl&amp;ei=0-npXqf0D-naz7sPoZWY0AY&amp;q=skating+classes+in+karnataka&amp;oq=skating+classes+in+karnataka&amp;gs_l=psy-ab.3..0i333k1l3.91640.93310.0.95046.9.8.0.1.1.0.230.825.0j4j1.5.0....0...1c.1.64.psy-ab..3.6.827...0j0i22i30k1j33i10i160k1.0.PVDE8XbTrrc" TargetMode="External"/><Relationship Id="rId535" Type="http://schemas.openxmlformats.org/officeDocument/2006/relationships/hyperlink" Target="https://www.facebook.com/pages/Speed-Skating-Rink/1760614350877680" TargetMode="External"/><Relationship Id="rId132" Type="http://schemas.openxmlformats.org/officeDocument/2006/relationships/hyperlink" Target="https://www.google.com/search?rlz=1C1CHBF_enIN877IN877&amp;tbm=lcl&amp;ei=pCbcXoOGM4q_3LUP6MO-yAw&amp;q=skating+classes+in+bangalore&amp;oq=skating+classes+in+bangalore&amp;gs_l=psy-ab.12...0.0.0.10697.0.0.0.0.0.0.0.0..0.0....0...1c..64.psy-ab..0.0.0....0.zXMS2kIPdk8" TargetMode="External"/><Relationship Id="rId174" Type="http://schemas.openxmlformats.org/officeDocument/2006/relationships/hyperlink" Target="https://www.urbanpro.com/bangalore/akhada-the-sports-academy-brigade-road/12882474" TargetMode="External"/><Relationship Id="rId381" Type="http://schemas.openxmlformats.org/officeDocument/2006/relationships/hyperlink" Target="https://www.google.com/search?client=ubuntu&amp;hs=2FX&amp;channel=fs&amp;q=skating+classes+in+delhi&amp;npsic=0&amp;rflfq=1&amp;rlha=0&amp;rllag=28524009,77169571,4689&amp;tbm=lcl&amp;ved=2ahUKEwiUrvO99fzpAhVW7HMBHaSwAisQjGp6BAgMEDY&amp;rldoc=1" TargetMode="External"/><Relationship Id="rId241" Type="http://schemas.openxmlformats.org/officeDocument/2006/relationships/hyperlink" Target="https://www.dhisports.com/index.html" TargetMode="External"/><Relationship Id="rId437" Type="http://schemas.openxmlformats.org/officeDocument/2006/relationships/hyperlink" Target="https://www.google.com/maps/place/Skating+Track/@28.8033367,77.0255009,17z/data=!3m1!4b1!4m5!3m4!1s0x390da816d2d0d9ef:0xf0aa72a427167807!8m2!3d28.8033367!4d77.0276949" TargetMode="External"/><Relationship Id="rId479" Type="http://schemas.openxmlformats.org/officeDocument/2006/relationships/hyperlink" Target="https://www.justdial.com/Ahmedabad/Parvaaz-Skating-Zone-Near-Dastan-Circle-Opposite-108-Call-Center-Naroda/079PXX79-XX79-190515181955-M1K5_BZDET" TargetMode="External"/><Relationship Id="rId36" Type="http://schemas.openxmlformats.org/officeDocument/2006/relationships/hyperlink" Target="http://www.skatingpune.com/" TargetMode="External"/><Relationship Id="rId283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339" Type="http://schemas.openxmlformats.org/officeDocument/2006/relationships/hyperlink" Target="https://www.google.com/search?client=ubuntu&amp;channel=fs&amp;tbm=lcl&amp;ei=IGnmXveRHdK_3LUPkpGa6AM&amp;q=skating+classes+in+karnataka&amp;oq=skating+classes+in+karnataka&amp;gs_l=psy-ab.3..0i333k1l2.2918708.2922379.0.2927271.9.9.0.0.0.0.178.988.0j6.6.0....0...1c.1.64.psy-ab..3.6.984...0j0i22i30k1j33i10i160k1.0.GMsIBSKbHdw" TargetMode="External"/><Relationship Id="rId490" Type="http://schemas.openxmlformats.org/officeDocument/2006/relationships/hyperlink" Target="https://www.google.com/search?client=ubuntu&amp;hs=1hG&amp;channel=fs&amp;tbm=lcl&amp;ei=CuLoXo_tHfK0mgft9I2gAg&amp;q=skating+classes+in+Rajkot&amp;oq=skating+classes+in+Rajkot&amp;gs_l=psy-ab.3..0.2567570.2567570.0.2568260.1.1.0.0.0.0.163.163.0j1.1.0....0...1c.2.64.psy-ab..0.1.162....0.5_wKGfv-gW8" TargetMode="External"/><Relationship Id="rId504" Type="http://schemas.openxmlformats.org/officeDocument/2006/relationships/hyperlink" Target="https://www.google.com/search?client=ubuntu&amp;hs=YBL&amp;channel=fs&amp;tbm=lcl&amp;ei=McjsXoyXMs-CyAOsx5GYBQ&amp;q=skating+classes+in+Vadodara&amp;oq=skating+classes+in+Vadodara&amp;gs_l=psy-ab.12...0.0.0.2333.0.0.0.0.0.0.0.0..0.0....0...1c..64.psy-ab..0.0.0....0.96oUQtyOGvw" TargetMode="External"/><Relationship Id="rId546" Type="http://schemas.openxmlformats.org/officeDocument/2006/relationships/hyperlink" Target="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" TargetMode="External"/><Relationship Id="rId78" Type="http://schemas.openxmlformats.org/officeDocument/2006/relationships/hyperlink" Target="https://www.facebook.com/pages/category/Community-Organization/Bezawada-Roller-Skating-Association-257933697719489/" TargetMode="External"/><Relationship Id="rId99" Type="http://schemas.openxmlformats.org/officeDocument/2006/relationships/hyperlink" Target="https://www.google.co.in/maps/place/Andhra+Pradesh+Roller+Skating+Association/@17.7328338,82.2162507,8z/data=!4m8!1m2!2m1!1sAndhra+Pradesh+Roller+Skating+Association!3m4!1s0x3a39432282c66945:0xbce856af74b78096!8m2!3d17.7328338!4d83.3368562" TargetMode="External"/><Relationship Id="rId101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122" Type="http://schemas.openxmlformats.org/officeDocument/2006/relationships/hyperlink" Target="http://www.aryanrollerskatingacademy.com/" TargetMode="External"/><Relationship Id="rId143" Type="http://schemas.openxmlformats.org/officeDocument/2006/relationships/hyperlink" Target="https://www.google.com/search?rlz=1C1CHBF_enIN877IN877&amp;tbm=lcl&amp;ei=pCbcXoOGM4q_3LUP6MO-yAw&amp;q=skating+classes+in+bangalore&amp;oq=skating+classes+in+bangalore&amp;gs_l=psy-ab.12...0.0.0.10697.0.0.0.0.0.0.0.0..0.0....0...1c..64.psy-ab..0.0.0....0.zXMS2kIPdk8" TargetMode="External"/><Relationship Id="rId164" Type="http://schemas.openxmlformats.org/officeDocument/2006/relationships/hyperlink" Target="https://www.justdial.com/Bangalore/Aviva-Skating-Academy-Near-HP-Petrol-Bunk-Horamavu/080PXX80-XX80-180129110929-A3G7_BZDET" TargetMode="External"/><Relationship Id="rId185" Type="http://schemas.openxmlformats.org/officeDocument/2006/relationships/hyperlink" Target="https://www.holystoked.com/" TargetMode="External"/><Relationship Id="rId350" Type="http://schemas.openxmlformats.org/officeDocument/2006/relationships/hyperlink" Target="https://www.justdial.com/Delhi/Patel-Skating-Club-Rajouri-Garden/011PXX11-XX11-100429141512-Z9H7_BZDET" TargetMode="External"/><Relationship Id="rId371" Type="http://schemas.openxmlformats.org/officeDocument/2006/relationships/hyperlink" Target="https://www.google.com/search?client=ubuntu&amp;hs=RB6&amp;channel=fs&amp;q=skating+classes+in+delhi&amp;npsic=0&amp;rflfq=1&amp;rlha=0&amp;rllag=28524009,77169571,4689&amp;tbm=lcl&amp;ved=2ahUKEwjr6Y_fmfzpAhUx63MBHXM1DgcQjGp6BAgMEDY&amp;rldoc=1" TargetMode="External"/><Relationship Id="rId406" Type="http://schemas.openxmlformats.org/officeDocument/2006/relationships/hyperlink" Target="https://www.google.com/search?client=ubuntu&amp;hs=gSD&amp;channel=fs&amp;q=skating+classes+in+delhi&amp;npsic=0&amp;rflfq=1&amp;rlha=0&amp;rllag=28524009,77169571,4689&amp;tbm=lcl&amp;ved=2ahUKEwjdpNz4gf3pAhUAzjgGHZBbAkgQjGp6BAgMEDY&amp;rldoc=1" TargetMode="External"/><Relationship Id="rId9" Type="http://schemas.openxmlformats.org/officeDocument/2006/relationships/hyperlink" Target="https://www.google.com/maps/search/Major+Sports+Club+Skating+Rink/@25.5286663,70.7386369,6z/data=!3m1!4b1" TargetMode="External"/><Relationship Id="rId210" Type="http://schemas.openxmlformats.org/officeDocument/2006/relationships/hyperlink" Target="https://www.google.co.in/maps/place/BRUNDAVAN+Skating+Rink+vidyaranyapura/@13.0825268,77.5615069,17z/data=!4m8!1m2!2m1!1sBRUNDAVAN+Skating+Rink+vidyaranyapura!3m4!1s0x3bae1875bb9a9b9b:0x170a474180dfad23!8m2!3d13.0822561!4d77.5636901" TargetMode="External"/><Relationship Id="rId392" Type="http://schemas.openxmlformats.org/officeDocument/2006/relationships/hyperlink" Target="https://www.facebook.com/pg/delhiskateboardingacademy/about/?ref=page_internal" TargetMode="External"/><Relationship Id="rId427" Type="http://schemas.openxmlformats.org/officeDocument/2006/relationships/hyperlink" Target="https://www.google.com/search?client=ubuntu&amp;hs=6It&amp;channel=fs&amp;q=skating+classes+in+delhi&amp;npsic=0&amp;rflfq=1&amp;rlha=0&amp;rllag=28524009,77169571,4689&amp;tbm=lcl&amp;ved=2ahUKEwj-vp2dsf_pAhUL6XMBHf_PCPkQjGp6BAgMEDY&amp;rldoc=1" TargetMode="External"/><Relationship Id="rId448" Type="http://schemas.openxmlformats.org/officeDocument/2006/relationships/hyperlink" Target="http://dda.org.in/sports/chilla_sports_complex.htm" TargetMode="External"/><Relationship Id="rId469" Type="http://schemas.openxmlformats.org/officeDocument/2006/relationships/hyperlink" Target="https://www.google.co.in/maps/place/Eklavya+Sports+Academy/@23.057778,72.5204259,17z/data=!3m1!4b1!4m5!3m4!1s0x395e9ca288408f9b:0x3b2236193b54ab0c!8m2!3d23.057778!4d72.5226199" TargetMode="External"/><Relationship Id="rId26" Type="http://schemas.openxmlformats.org/officeDocument/2006/relationships/hyperlink" Target="https://www.facebook.com/pg/Speedstersskatingskool/about/?ref=page_internal" TargetMode="External"/><Relationship Id="rId231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252" Type="http://schemas.openxmlformats.org/officeDocument/2006/relationships/hyperlink" Target="https://www.google.co.in/maps/place/Talent+Sports+Academy/@12.8782952,77.6333453,17z/data=!3m1!4b1!4m5!3m4!1s0x3bae6b53f602d4cd:0xe8c0cf02dc9b0df0!8m2!3d12.87829!4d77.635534" TargetMode="External"/><Relationship Id="rId273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294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308" Type="http://schemas.openxmlformats.org/officeDocument/2006/relationships/hyperlink" Target="https://www.google.com/search?client=ubuntu&amp;hs=349&amp;channel=fs&amp;q=skating+classes+in+mangalore&amp;npsic=0&amp;rflfq=1&amp;rlha=0&amp;rllag=12883592,74833501,1703&amp;tbm=lcl&amp;ved=2ahUKEwj4pqW2oYHqAhX6zjgGHWlnA1sQjGp6BAgLEDo&amp;rldoc=1" TargetMode="External"/><Relationship Id="rId329" Type="http://schemas.openxmlformats.org/officeDocument/2006/relationships/hyperlink" Target="https://www.google.com/maps/place/Shivganga+Skating+Rink/@15.84587,74.5231538,17z/data=!3m1!4b1!4m5!3m4!1s0x3bbf66ec8f66c683:0x6775a94d97c2b85f!8m2!3d15.84587!4d74.5253478" TargetMode="External"/><Relationship Id="rId480" Type="http://schemas.openxmlformats.org/officeDocument/2006/relationships/hyperlink" Target="https://www.google.com/search?client=ubuntu&amp;hs=qgG&amp;channel=fs&amp;tbm=lcl&amp;ei=weHoXrCbCt3fz7sPy_ycuA8&amp;q=skating+classes+in+Ahmedabad%2C&amp;oq=skating+classes+in+Ahmedabad%2C&amp;gs_l=psy-ab.3..0i22i30k1l9.71110.71110.0.71423.1.1.0.0.0.0.192.192.0j1.1.0....0...1c..64.psy-ab..0.1.191....0.PhNKdH6k4JU" TargetMode="External"/><Relationship Id="rId515" Type="http://schemas.openxmlformats.org/officeDocument/2006/relationships/hyperlink" Target="https://www.justdial.com/Surat/Mega-Sports-Academy-Near-Wellcome-Pan-Center-Opposite-Vinayak-Nagar-Co-Operative-Society-Pandesara/0261PX261-X261-120516125121-X6Y3_BZDET" TargetMode="External"/><Relationship Id="rId536" Type="http://schemas.openxmlformats.org/officeDocument/2006/relationships/hyperlink" Target="https://www.google.com/maps/place/Skatboarding+%26+skating+playground,+Gotri/@22.3082571,73.1449436,17z/data=!3m1!4b1!4m5!3m4!1s0x395fc8902220c173:0x758136ffad1a87b2!8m2!3d22.3082571!4d73.1471376" TargetMode="External"/><Relationship Id="rId47" Type="http://schemas.openxmlformats.org/officeDocument/2006/relationships/hyperlink" Target="http://theskateacademy.in/" TargetMode="External"/><Relationship Id="rId68" Type="http://schemas.openxmlformats.org/officeDocument/2006/relationships/hyperlink" Target="https://www.google.co.in/maps/place/Future+Sports+Club+Skating/@19.208635,72.9692246,17z/data=!3m1!4b1!4m5!3m4!1s0x3be7b93f8b1379b9:0xba673ac06eb1acbc!8m2!3d19.2086299!4d72.9714133" TargetMode="External"/><Relationship Id="rId89" Type="http://schemas.openxmlformats.org/officeDocument/2006/relationships/hyperlink" Target="https://www.google.co.in/maps/place/BR+Stadium+Skating+Rink/@16.29138,80.4202431,14z/data=!4m8!1m2!2m1!1sBR+Stadium+Skating+Rink!3m4!1s0x3a4a7534dc1e3495:0x23cd7de14c8f61c4!8m2!3d16.2915548!4d80.4537841" TargetMode="External"/><Relationship Id="rId112" Type="http://schemas.openxmlformats.org/officeDocument/2006/relationships/hyperlink" Target="https://www.google.co.in/maps/place/Roller+skating+association+of+krishna+District/@16.5119852,80.6362152,17z/data=!3m1!4b1!4m5!3m4!1s0x3a35faaca65b2d71:0x154d8775e8089311!8m2!3d16.5119801!4d80.6384039" TargetMode="External"/><Relationship Id="rId133" Type="http://schemas.openxmlformats.org/officeDocument/2006/relationships/hyperlink" Target="https://www.google.com/search?rlz=1C1CHBF_enIN877IN877&amp;tbm=lcl&amp;ei=pCbcXoOGM4q_3LUP6MO-yAw&amp;q=skating+classes+in+bangalore&amp;oq=skating+classes+in+bangalore&amp;gs_l=psy-ab.12...0.0.0.10697.0.0.0.0.0.0.0.0..0.0....0...1c..64.psy-ab..0.0.0....0.zXMS2kIPdk8" TargetMode="External"/><Relationship Id="rId154" Type="http://schemas.openxmlformats.org/officeDocument/2006/relationships/hyperlink" Target="http://www.findlocales.com/bangalore/bcontacts/all/details/567/hombeegowda-nagara-skating-club.html" TargetMode="External"/><Relationship Id="rId175" Type="http://schemas.openxmlformats.org/officeDocument/2006/relationships/hyperlink" Target="https://www.google.co.in/maps/place/Best+Club+Roller+Skating/@12.9125965,77.5077208,14z/data=!4m8!1m2!2m1!1sBest+Club+Roller+Skating!3m4!1s0x3bae3fae7a338681:0x878e6438c2543c7!8m2!3d12.9125965!4d77.5252303" TargetMode="External"/><Relationship Id="rId340" Type="http://schemas.openxmlformats.org/officeDocument/2006/relationships/hyperlink" Target="https://www.google.com/maps/place/Upadhya+Skating+Rink/@13.3364362,74.7283495,17z/data=!3m1!4b1!4m5!3m4!1s0x3bbcbb9c4c6fa7e3:0x5aeed8ae6e05f5b4!8m2!3d13.3364362!4d74.7305435" TargetMode="External"/><Relationship Id="rId361" Type="http://schemas.openxmlformats.org/officeDocument/2006/relationships/hyperlink" Target="https://www.google.com/maps/place/Professionals+Skating+Academy/@28.588863,77.036511,17z/data=!3m1!4b1!4m5!3m4!1s0x390d1ac1530de6ef:0xdcd2632e531837bb!8m2!3d28.588863!4d77.038705" TargetMode="External"/><Relationship Id="rId557" Type="http://schemas.openxmlformats.org/officeDocument/2006/relationships/hyperlink" Target="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" TargetMode="External"/><Relationship Id="rId196" Type="http://schemas.openxmlformats.org/officeDocument/2006/relationships/hyperlink" Target="https://www.google.co.in/maps/place/DK+SKATING+WORLD/@13.0464678,77.5106841,17z/data=!3m1!4b1!4m5!3m4!1s0x3bae3d6570e32033:0x7b56011dc34a119b!8m2!3d13.0464626!4d77.5128728" TargetMode="External"/><Relationship Id="rId200" Type="http://schemas.openxmlformats.org/officeDocument/2006/relationships/hyperlink" Target="https://www.justdial.com/Bangalore/Bion-Sports-Circle/080PXX80-XX80-190515233115-U2P3_BZDET" TargetMode="External"/><Relationship Id="rId382" Type="http://schemas.openxmlformats.org/officeDocument/2006/relationships/hyperlink" Target="https://www.google.com/maps/place/Dwarka+Sports+Complex+Skating+Ring/@28.590911,77.05413,17z/data=!3m1!4b1!4m5!3m4!1s0x390d1ad8aa5bcbdb:0xc6d63344ce8617db!8m2!3d28.590911!4d77.056324" TargetMode="External"/><Relationship Id="rId417" Type="http://schemas.openxmlformats.org/officeDocument/2006/relationships/hyperlink" Target="http://www.bepickidscollege.in/default.html" TargetMode="External"/><Relationship Id="rId438" Type="http://schemas.openxmlformats.org/officeDocument/2006/relationships/hyperlink" Target="https://www.google.com/search?client=ubuntu&amp;hs=zWZ&amp;channel=fs&amp;tbm=lcl&amp;ei=aSPlXqq1Lt3D3LUP4ZOX2Ac&amp;q=skating+classes+in+delhi&amp;oq=skating+classes+in+delhi&amp;gs_l=psy-ab.12...0.0.0.7925.0.0.0.0.0.0.0.0..0.0....0...1c..64.psy-ab..0.0.0....0.7CKZ8wxm7jI" TargetMode="External"/><Relationship Id="rId459" Type="http://schemas.openxmlformats.org/officeDocument/2006/relationships/hyperlink" Target="https://www.google.com/search?client=ubuntu&amp;hs=zWZ&amp;channel=fs&amp;tbm=lcl&amp;ei=aSPlXqq1Lt3D3LUP4ZOX2Ac&amp;q=skating+classes+in+delhi&amp;oq=skating+classes+in+delhi&amp;gs_l=psy-ab.12...0.0.0.7925.0.0.0.0.0.0.0.0..0.0....0...1c..64.psy-ab..0.0.0....0.7CKZ8wxm7jI" TargetMode="External"/><Relationship Id="rId16" Type="http://schemas.openxmlformats.org/officeDocument/2006/relationships/hyperlink" Target="https://www.facebook.com/Prowins-Skating-Academy-157681557632046/" TargetMode="External"/><Relationship Id="rId221" Type="http://schemas.openxmlformats.org/officeDocument/2006/relationships/hyperlink" Target="https://www.google.co.in/maps/place/Golden+Fins+Sports+Club/@13.0166982,77.6788843,13z/data=!4m8!1m2!2m1!1sGolden+Fins+Sports+Club!3m4!1s0x3bae10e89ccd311b:0xee8f3973fc96c6e3!8m2!3d13.0278823!4d77.6783176" TargetMode="External"/><Relationship Id="rId242" Type="http://schemas.openxmlformats.org/officeDocument/2006/relationships/hyperlink" Target="https://www.google.co.in/maps/place/Dr+BR+Ambedkar+Sports+Complex,+Rajaji+Nagar+Industrial+Town,+Basaveshwar+Nagar,+Bengaluru,+Karnataka+560010/@12.983857,77.5416447,17z/data=!3m1!4b1!4m5!3m4!1s0x3bae3deb9af1e7e3:0x8da545be2df87952!8m2!3d12.9839927!4d77.5438497" TargetMode="External"/><Relationship Id="rId263" Type="http://schemas.openxmlformats.org/officeDocument/2006/relationships/hyperlink" Target="https://sharath-roller-skating-academy-srsa.business.site/?utm_source=gmb&amp;utm_medium=referral" TargetMode="External"/><Relationship Id="rId284" Type="http://schemas.openxmlformats.org/officeDocument/2006/relationships/hyperlink" Target="https://www.facebook.com/BISA.HSR/" TargetMode="External"/><Relationship Id="rId319" Type="http://schemas.openxmlformats.org/officeDocument/2006/relationships/hyperlink" Target="https://www.google.com/maps/place/Decathlon+Mysore+City/@12.3072489,76.6716185,17z/data=!3m1!4b1!4m5!3m4!1s0x3baf703a4d9e3343:0x66a9c197dfe72048!8m2!3d12.3072489!4d76.6738125" TargetMode="External"/><Relationship Id="rId470" Type="http://schemas.openxmlformats.org/officeDocument/2006/relationships/hyperlink" Target="https://www.justdial.com/Ahmedabad/Eklavya-Sports-Academy-Near-Off-Sola-Over-Bridge-Opposite-Cambay-Grand-Hotel-Thaltej/079PXX79-XX79-130402123122-E5L2_BZDET" TargetMode="External"/><Relationship Id="rId491" Type="http://schemas.openxmlformats.org/officeDocument/2006/relationships/hyperlink" Target="https://www.google.com/search?client=ubuntu&amp;hs=1hG&amp;channel=fs&amp;tbm=lcl&amp;ei=CuLoXo_tHfK0mgft9I2gAg&amp;q=skating+classes+in+Rajkot&amp;oq=skating+classes+in+Rajkot&amp;gs_l=psy-ab.3..0.2567570.2567570.0.2568260.1.1.0.0.0.0.163.163.0j1.1.0....0...1c.2.64.psy-ab..0.1.162....0.5_wKGfv-gW8" TargetMode="External"/><Relationship Id="rId505" Type="http://schemas.openxmlformats.org/officeDocument/2006/relationships/hyperlink" Target="https://www.google.com/search?client=ubuntu&amp;hs=YBL&amp;channel=fs&amp;tbm=lcl&amp;ei=McjsXoyXMs-CyAOsx5GYBQ&amp;q=skating+classes+in+Vadodara&amp;oq=skating+classes+in+Vadodara&amp;gs_l=psy-ab.12...0.0.0.2333.0.0.0.0.0.0.0.0..0.0....0...1c..64.psy-ab..0.0.0....0.96oUQtyOGvw" TargetMode="External"/><Relationship Id="rId526" Type="http://schemas.openxmlformats.org/officeDocument/2006/relationships/hyperlink" Target="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" TargetMode="External"/><Relationship Id="rId37" Type="http://schemas.openxmlformats.org/officeDocument/2006/relationships/hyperlink" Target="https://www.google.com/maps/place/Nanded+City+Skating+Rink/@18.8026988,74.374121,8z/data=!4m8!1m2!2m1!1sNanded+City+Skating+Rink!3m4!1s0x3bc2959bc056f34f:0x6d10178146c35126!8m2!3d18.4617219!4d73.7873276" TargetMode="External"/><Relationship Id="rId58" Type="http://schemas.openxmlformats.org/officeDocument/2006/relationships/hyperlink" Target="https://www.google.com/search?rlz=1C1CHBF_enIN877IN877&amp;tbm=lcl&amp;ei=EkXYXq2zFeTAz7sPtMKRoA0&amp;q=skating+center+in+maharashtra&amp;oq=skating+center+in+maharashtra&amp;gs_l=psy-ab.12...0.0.0.3167.0.0.0.0.0.0.0.0..0.0....0...1c..64.psy-ab..0.0.0....0.1XIaS1-o9Xs" TargetMode="External"/><Relationship Id="rId79" Type="http://schemas.openxmlformats.org/officeDocument/2006/relationships/hyperlink" Target="https://www.google.co.in/maps/place/skating+classes+in+vijayawada/@16.5220623,80.6299498,15z/data=!4m8!1m2!2m1!1sskating+classes+in+vijayawada!3m4!1s0x3a35e5455374a5a5:0xdc1ab9565e59093e!8m2!3d16.5253005!4d80.6439443" TargetMode="External"/><Relationship Id="rId102" Type="http://schemas.openxmlformats.org/officeDocument/2006/relationships/hyperlink" Target="https://www.google.co.in/maps/place/Varshini+Apartments+Skating+Grounds/@17.7768732,83.2228484,17z/data=!3m1!4b1!4m5!3m4!1s0x3a3967bcb52d3b43:0x7f32f3658d5295!8m2!3d17.7768681!4d83.2250371" TargetMode="External"/><Relationship Id="rId123" Type="http://schemas.openxmlformats.org/officeDocument/2006/relationships/hyperlink" Target="https://www.google.co.in/maps/place/RMV+SKATE+ZONE/@13.0411131,77.5657717,17z/data=!3m1!4b1!4m5!3m4!1s0x3bae17e47953f115:0x2290a8ee335658a6!8m2!3d13.0411079!4d77.5679604" TargetMode="External"/><Relationship Id="rId144" Type="http://schemas.openxmlformats.org/officeDocument/2006/relationships/hyperlink" Target="https://www.google.com/search?rlz=1C1CHBF_enIN877IN877&amp;tbm=lcl&amp;ei=pCbcXoOGM4q_3LUP6MO-yAw&amp;q=skating+classes+in+bangalore&amp;oq=skating+classes+in+bangalore&amp;gs_l=psy-ab.12...0.0.0.10697.0.0.0.0.0.0.0.0..0.0....0...1c..64.psy-ab..0.0.0....0.zXMS2kIPdk8" TargetMode="External"/><Relationship Id="rId330" Type="http://schemas.openxmlformats.org/officeDocument/2006/relationships/hyperlink" Target="mailto:chindakjyoti@gmail.com" TargetMode="External"/><Relationship Id="rId547" Type="http://schemas.openxmlformats.org/officeDocument/2006/relationships/hyperlink" Target="https://www.facebook.com/pg/nr.sportsclub/about/?ref=page_internal" TargetMode="External"/><Relationship Id="rId90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165" Type="http://schemas.openxmlformats.org/officeDocument/2006/relationships/hyperlink" Target="https://www.google.com/search?rlz=1C1CHBF_enIN877IN877&amp;q=skating+classes+in+bangalore&amp;npsic=0&amp;rflfq=1&amp;rlha=0&amp;rllag=12960395,77565981,9269&amp;tbm=lcl&amp;ved=2ahUKEwip1JaAmPDpAhU9yDgGHeH_DA4QjGp6BAgLEEI&amp;tbs=lrf:!1m4!1u3!2m2!3m1!1e1!1m4!1u2!2m2!2m1!1e1!2m1!1e2!2m1!1e3!3sIAE,lf:1,lf_ui:2&amp;rldoc=1" TargetMode="External"/><Relationship Id="rId186" Type="http://schemas.openxmlformats.org/officeDocument/2006/relationships/hyperlink" Target="https://www.google.co.in/maps/place/MISSION+CLUB/@13.047967,76.750786,8z/data=!3m1!4b1!4m5!3m4!1s0x3bae72b6b6c00001:0x5633791a8c6a02e7!8m2!3d13.0477032!4d77.872236" TargetMode="External"/><Relationship Id="rId351" Type="http://schemas.openxmlformats.org/officeDocument/2006/relationships/hyperlink" Target="https://www.google.com/search?client=ubuntu&amp;hs=xxj&amp;channel=fs&amp;tbm=lcl&amp;ei=eVPjXqCyG8jy9QPG0IS4Aw&amp;q=skating+classes+in+delhi&amp;oq=skating+classes+in+delhi&amp;gs_l=psy-ab.3.0.0j0i22i30k1l9.271410.272519.0.274283.5.5.0.0.0.0.233.825.0j2j2.4.0....0...1c.1.64.psy-ab..1.4.822....0.q6Kq02bAY-Y" TargetMode="External"/><Relationship Id="rId372" Type="http://schemas.openxmlformats.org/officeDocument/2006/relationships/hyperlink" Target="https://www.google.com/search?client=ubuntu&amp;hs=RB6&amp;channel=fs&amp;q=skating+classes+in+delhi&amp;npsic=0&amp;rflfq=1&amp;rlha=0&amp;rllag=28524009,77169571,4689&amp;tbm=lcl&amp;ved=2ahUKEwjr6Y_fmfzpAhUx63MBHXM1DgcQjGp6BAgMEDY&amp;rldoc=1" TargetMode="External"/><Relationship Id="rId393" Type="http://schemas.openxmlformats.org/officeDocument/2006/relationships/hyperlink" Target="https://www.google.com/maps/place/Dwarka+Sports+Complex+Skating+Ring/@28.590911,77.05413,17z/data=!3m1!4b1!4m5!3m4!1s0x390d1ad8aa5bcbdb:0xc6d63344ce8617db!8m2!3d28.590911!4d77.056324" TargetMode="External"/><Relationship Id="rId407" Type="http://schemas.openxmlformats.org/officeDocument/2006/relationships/hyperlink" Target="http://www.dda.org.in/sports/pitampura_sports_complex.htm" TargetMode="External"/><Relationship Id="rId428" Type="http://schemas.openxmlformats.org/officeDocument/2006/relationships/hyperlink" Target="https://playbazaarin.business.site/?utm_source=gmb&amp;utm_medium=referral" TargetMode="External"/><Relationship Id="rId449" Type="http://schemas.openxmlformats.org/officeDocument/2006/relationships/hyperlink" Target="https://www.google.com/maps/place/Skating+Track/@28.8033367,77.0255009,17z/data=!3m1!4b1!4m5!3m4!1s0x390da816d2d0d9ef:0xf0aa72a427167807!8m2!3d28.8033367!4d77.0276949" TargetMode="External"/><Relationship Id="rId211" Type="http://schemas.openxmlformats.org/officeDocument/2006/relationships/hyperlink" Target="https://www.google.com/search?rlz=1C1CHBF_enIN877IN877&amp;tbm=lcl&amp;ei=QzPdXo2AG9eQ4-EPs_6-2Aw&amp;q=skating+classes+in+bangalore&amp;oq=skating+classes+in+bangalore&amp;gs_l=psy-ab.12...0.0.0.6843.0.0.0.0.0.0.0.0..0.0....0...1c..64.psy-ab..0.0.0....0.1NcdRtdMWBc" TargetMode="External"/><Relationship Id="rId232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253" Type="http://schemas.openxmlformats.org/officeDocument/2006/relationships/hyperlink" Target="https://www.facebook.com/talentsportsacademy/" TargetMode="External"/><Relationship Id="rId274" Type="http://schemas.openxmlformats.org/officeDocument/2006/relationships/hyperlink" Target="https://www.google.co.in/maps/place/Esther's+Academy+Doddanekundi,+Marathahalli/@12.9708382,77.6905423,17z/data=!3m1!4b1!4m5!3m4!1s0x3bae13d613df50df:0xea2ef85b17ada103!8m2!3d12.970833!4d77.692731" TargetMode="External"/><Relationship Id="rId295" Type="http://schemas.openxmlformats.org/officeDocument/2006/relationships/hyperlink" Target="https://www.google.co.in/maps/place/Ares+sports+and+recreation/@12.9546655,77.727784,17z/data=!3m1!4b1!4m5!3m4!1s0x3bae1335e5216077:0xfbd36f9f0539ca70!8m2!3d12.9546603!4d77.7299727" TargetMode="External"/><Relationship Id="rId309" Type="http://schemas.openxmlformats.org/officeDocument/2006/relationships/hyperlink" Target="https://www.allmangalore.com/" TargetMode="External"/><Relationship Id="rId460" Type="http://schemas.openxmlformats.org/officeDocument/2006/relationships/hyperlink" Target="https://www.rkspeed.com/about/" TargetMode="External"/><Relationship Id="rId481" Type="http://schemas.openxmlformats.org/officeDocument/2006/relationships/hyperlink" Target="https://www.google.co.in/maps/place/Skating+Ring/@22.9993664,72.5604976,17z/data=!3m1!4b1!4m5!3m4!1s0x395e8509485caad9:0x5dd371f90d035625!8m2!3d22.9993664!4d72.5626916" TargetMode="External"/><Relationship Id="rId516" Type="http://schemas.openxmlformats.org/officeDocument/2006/relationships/hyperlink" Target="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" TargetMode="External"/><Relationship Id="rId27" Type="http://schemas.openxmlformats.org/officeDocument/2006/relationships/hyperlink" Target="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" TargetMode="External"/><Relationship Id="rId48" Type="http://schemas.openxmlformats.org/officeDocument/2006/relationships/hyperlink" Target="https://www.google.com/maps/place/Infinity+Sports+Club+-+Skating+Classes/@18.5056897,73.9352253,17z/data=!3m1!4b1!4m5!3m4!1s0x3bc2c3b055c11bf5:0xd366ce40dffcc3d1!8m2!3d18.5056846!4d73.937414" TargetMode="External"/><Relationship Id="rId69" Type="http://schemas.openxmlformats.org/officeDocument/2006/relationships/hyperlink" Target="https://www.google.com/search?rlz=1C1CHBF_enIN877IN877&amp;tbm=lcl&amp;ei=F0bYXrbKCreE4-EP16uvmAs&amp;q=skating+center+in+maharashtra&amp;oq=skating+center+in+maharashtra&amp;gs_l=psy-ab.12...0.0.0.4363.0.0.0.0.0.0.0.0..0.0....0...1c..64.psy-ab..0.0.0....0.STBmt_9wu1U" TargetMode="External"/><Relationship Id="rId113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134" Type="http://schemas.openxmlformats.org/officeDocument/2006/relationships/hyperlink" Target="https://md-roller-skating-class.business.site/" TargetMode="External"/><Relationship Id="rId320" Type="http://schemas.openxmlformats.org/officeDocument/2006/relationships/hyperlink" Target="https://www.google.com/search?client=ubuntu&amp;hs=r8u&amp;channel=fs&amp;tbm=lcl&amp;ei=6GfmXuPuNYLjz7sPgay-kAs&amp;q=skating+classes+in+Mysuru&amp;oq=skating+classes+in+Mysuru&amp;gs_l=psy-ab.3..0i13k1j0i13i30k1j0i8i13i30k1.287786.309131.0.310042.12.10.2.0.0.0.181.1368.0j9.9.0....0...1c.1j2.64.psy-ab..1.11.1375...0j0i22i30k1.0.9xkgsr8_swY" TargetMode="External"/><Relationship Id="rId537" Type="http://schemas.openxmlformats.org/officeDocument/2006/relationships/hyperlink" Target="mailto:pvraj1011@yahoo.in" TargetMode="External"/><Relationship Id="rId558" Type="http://schemas.openxmlformats.org/officeDocument/2006/relationships/hyperlink" Target="http://www.adcogroup.in/" TargetMode="External"/><Relationship Id="rId80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155" Type="http://schemas.openxmlformats.org/officeDocument/2006/relationships/hyperlink" Target="https://www.google.com/search?rlz=1C1CHBF_enIN877IN877&amp;tbm=lcl&amp;ei=pCbcXoOGM4q_3LUP6MO-yAw&amp;q=skating+classes+in+bangalore&amp;oq=skating+classes+in+bangalore&amp;gs_l=psy-ab.12...0.0.0.10697.0.0.0.0.0.0.0.0..0.0....0...1c..64.psy-ab..0.0.0....0.zXMS2kIPdk8" TargetMode="External"/><Relationship Id="rId176" Type="http://schemas.openxmlformats.org/officeDocument/2006/relationships/hyperlink" Target="https://www.bestclubbangalore.com/home.html" TargetMode="External"/><Relationship Id="rId197" Type="http://schemas.openxmlformats.org/officeDocument/2006/relationships/hyperlink" Target="https://www.justdial.com/Bangalore/D-K-Skating-World-Behind-Metro-Station-Near-Post-Office-T-Dasarahalli/080PXX80-XX80-190820131402-P3C5_BZDET" TargetMode="External"/><Relationship Id="rId341" Type="http://schemas.openxmlformats.org/officeDocument/2006/relationships/hyperlink" Target="https://www.google.com/search?client=ubuntu&amp;hs=DHY&amp;channel=fs&amp;tbm=lcl&amp;ei=0-npXqf0D-naz7sPoZWY0AY&amp;q=skating+classes+in+karnataka&amp;oq=skating+classes+in+karnataka&amp;gs_l=psy-ab.3..0i333k1l3.91640.93310.0.95046.9.8.0.1.1.0.230.825.0j4j1.5.0....0...1c.1.64.psy-ab..3.6.827...0j0i22i30k1j33i10i160k1.0.PVDE8XbTrrc" TargetMode="External"/><Relationship Id="rId362" Type="http://schemas.openxmlformats.org/officeDocument/2006/relationships/hyperlink" Target="https://www.justdial.com/Delhi/Professionals-Skating-Academy-Dwarka/011PXX11-XX11-180223230307-S8F8_BZDET" TargetMode="External"/><Relationship Id="rId383" Type="http://schemas.openxmlformats.org/officeDocument/2006/relationships/hyperlink" Target="https://www.google.com/search?client=ubuntu&amp;hs=2FX&amp;channel=fs&amp;q=skating+classes+in+delhi&amp;npsic=0&amp;rflfq=1&amp;rlha=0&amp;rllag=28524009,77169571,4689&amp;tbm=lcl&amp;ved=2ahUKEwiUrvO99fzpAhVW7HMBHaSwAisQjGp6BAgMEDY&amp;rldoc=1" TargetMode="External"/><Relationship Id="rId418" Type="http://schemas.openxmlformats.org/officeDocument/2006/relationships/hyperlink" Target="https://www.google.com/maps/place/Skates+World/@28.6741631,77.1829945,17z/data=!3m1!4b1!4m5!3m4!1s0x390d027b1ba0f32b:0x96d97c3f596b0ab0!8m2!3d28.6741631!4d77.1851885" TargetMode="External"/><Relationship Id="rId439" Type="http://schemas.openxmlformats.org/officeDocument/2006/relationships/hyperlink" Target="https://www.google.com/search?client=ubuntu&amp;hs=zWZ&amp;channel=fs&amp;tbm=lcl&amp;ei=aSPlXqq1Lt3D3LUP4ZOX2Ac&amp;q=skating+classes+in+delhi&amp;oq=skating+classes+in+delhi&amp;gs_l=psy-ab.12...0.0.0.7925.0.0.0.0.0.0.0.0..0.0....0...1c..64.psy-ab..0.0.0....0.7CKZ8wxm7jI" TargetMode="External"/><Relationship Id="rId201" Type="http://schemas.openxmlformats.org/officeDocument/2006/relationships/hyperlink" Target="https://www.google.com/search?rlz=1C1CHBF_enIN877IN877&amp;tbm=lcl&amp;ei=bjHdXpv9H9-J4-EPhcqNyAw&amp;q=skating+classes+in+bangalore&amp;oq=skating+classes+in+bangalore&amp;gs_l=psy-ab.12...0.0.0.2118.0.0.0.0.0.0.0.0..0.0....0...1c..64.psy-ab..0.0.0....0.PWqjTLDetAs" TargetMode="External"/><Relationship Id="rId222" Type="http://schemas.openxmlformats.org/officeDocument/2006/relationships/hyperlink" Target="https://www.facebook.com/Golden-fins-sports-club-453063531527302/" TargetMode="External"/><Relationship Id="rId243" Type="http://schemas.openxmlformats.org/officeDocument/2006/relationships/hyperlink" Target="https://www.justdial.com/Bangalore/Dr-B-R-Ambedkar-Stadium-Near-Swastik-Automobile-Works-Basaveshwara-Nagar/080PXX80-XX80-180417121957-X5X4_BZDET" TargetMode="External"/><Relationship Id="rId264" Type="http://schemas.openxmlformats.org/officeDocument/2006/relationships/hyperlink" Target="https://www.google.co.in/maps/place/swastik+skaters/@13.0086728,77.556123,17z/data=!4m8!1m2!2m1!1sswastik+skaters!3m4!1s0x3bae3dde98941145:0xa1bec836f1a86cd1!8m2!3d13.0088934!4d77.5582087" TargetMode="External"/><Relationship Id="rId285" Type="http://schemas.openxmlformats.org/officeDocument/2006/relationships/hyperlink" Target="https://www.google.co.in/maps/place/Force+1+Skating+Rink/@12.9308684,77.560733,17z/data=!3m1!4b1!4m5!3m4!1s0x3bae1587eee7474d:0x8ef31aa0f7a4e949!8m2!3d12.9308632!4d77.5629217" TargetMode="External"/><Relationship Id="rId450" Type="http://schemas.openxmlformats.org/officeDocument/2006/relationships/hyperlink" Target="https://www.google.com/search?client=ubuntu&amp;hs=zWZ&amp;channel=fs&amp;tbm=lcl&amp;ei=aSPlXqq1Lt3D3LUP4ZOX2Ac&amp;q=skating+classes+in+delhi&amp;oq=skating+classes+in+delhi&amp;gs_l=psy-ab.12...0.0.0.7925.0.0.0.0.0.0.0.0..0.0....0...1c..64.psy-ab..0.0.0....0.7CKZ8wxm7jI" TargetMode="External"/><Relationship Id="rId471" Type="http://schemas.openxmlformats.org/officeDocument/2006/relationships/hyperlink" Target="https://www.google.com/search?client=ubuntu&amp;hs=qgG&amp;channel=fs&amp;tbm=lcl&amp;ei=weHoXrCbCt3fz7sPy_ycuA8&amp;q=skating+classes+in+Ahmedabad%2C&amp;oq=skating+classes+in+Ahmedabad%2C&amp;gs_l=psy-ab.3..0i22i30k1l9.71110.71110.0.71423.1.1.0.0.0.0.192.192.0j1.1.0....0...1c..64.psy-ab..0.1.191....0.PhNKdH6k4JU" TargetMode="External"/><Relationship Id="rId506" Type="http://schemas.openxmlformats.org/officeDocument/2006/relationships/hyperlink" Target="https://www.google.com/maps/place/Skatboarding+%26+skating+playground,+Gotri/@22.3082571,73.1449436,17z/data=!3m1!4b1!4m5!3m4!1s0x395fc8902220c173:0x758136ffad1a87b2!8m2!3d22.3082571!4d73.1471376" TargetMode="External"/><Relationship Id="rId17" Type="http://schemas.openxmlformats.org/officeDocument/2006/relationships/hyperlink" Target="https://www.google.com/maps/place/Manish+Skating+Academy+(+Team+Manish+Racers+)/@21.111507,79.0461618,17z/data=!3m1!4b1!4m5!3m4!1s0x3bd4bf8e97c1ffe3:0x764852814078d64f!8m2!3d21.111502!4d79.0483505" TargetMode="External"/><Relationship Id="rId38" Type="http://schemas.openxmlformats.org/officeDocument/2006/relationships/hyperlink" Target="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" TargetMode="External"/><Relationship Id="rId59" Type="http://schemas.openxmlformats.org/officeDocument/2006/relationships/hyperlink" Target="http://dsportstar.in/index.html" TargetMode="External"/><Relationship Id="rId103" Type="http://schemas.openxmlformats.org/officeDocument/2006/relationships/hyperlink" Target="https://www.justdial.com/Visakhapatnam/Varshini-Apartments-Skating-Grounds-Visakhapatnam/0891PX891-X891-180413045122-N3L1_BZDET" TargetMode="External"/><Relationship Id="rId124" Type="http://schemas.openxmlformats.org/officeDocument/2006/relationships/hyperlink" Target="https://www.justdial.com/Bangalore/RMV-SKATE-ZONE-NEAR-SAIBABA-TEMPLE-RMV-Extension/080PXX80-XX80-170307210046-L3V7_BZDET" TargetMode="External"/><Relationship Id="rId310" Type="http://schemas.openxmlformats.org/officeDocument/2006/relationships/hyperlink" Target="https://www.google.com/maps/place/Mangala+Stadium/@12.886125,74.8331549,17z/data=!3m1!4b1!4m5!3m4!1s0x3ba35a5d9bc7fd75:0x9ec45c6386b3d389!8m2!3d12.886125!4d74.8353489" TargetMode="External"/><Relationship Id="rId492" Type="http://schemas.openxmlformats.org/officeDocument/2006/relationships/hyperlink" Target="https://www.google.com/maps/place/Scatting+Ring+of+Green+Silhouette/@22.1972639,73.204889,17z/data=!3m1!4b1!4m5!3m4!1s0x395fc392a198f389:0x667479bbe9ca4627!8m2!3d22.1972639!4d73.207083" TargetMode="External"/><Relationship Id="rId527" Type="http://schemas.openxmlformats.org/officeDocument/2006/relationships/hyperlink" Target="https://www.facebook.com/pg/Rama-Physical-Sports-Academy-165929744067779/about/?ref=page_internal" TargetMode="External"/><Relationship Id="rId548" Type="http://schemas.openxmlformats.org/officeDocument/2006/relationships/hyperlink" Target="https://www.google.com/maps/place/Skatboarding+%26+skating+playground,+Gotri/@22.3082571,73.1449436,17z/data=!3m1!4b1!4m5!3m4!1s0x395fc8902220c173:0x758136ffad1a87b2!8m2!3d22.3082571!4d73.1471376" TargetMode="External"/><Relationship Id="rId70" Type="http://schemas.openxmlformats.org/officeDocument/2006/relationships/hyperlink" Target="https://www.google.com/search?rlz=1C1CHBF_enIN877IN877&amp;tbm=lcl&amp;ei=F0bYXrbKCreE4-EP16uvmAs&amp;q=skating+center+in+maharashtra&amp;oq=skating+center+in+maharashtra&amp;gs_l=psy-ab.12...0.0.0.4363.0.0.0.0.0.0.0.0..0.0....0...1c..64.psy-ab..0.0.0....0.STBmt_9wu1U" TargetMode="External"/><Relationship Id="rId91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145" Type="http://schemas.openxmlformats.org/officeDocument/2006/relationships/hyperlink" Target="https://www.google.co.in/maps/place/Sree+Ram+Skating+Club/@13.0075736,77.6539176,17z/data=!3m1!4b1!4m5!3m4!1s0x3bae112d05e93a4d:0x628b3faabe379c8c!8m2!3d13.0075684!4d77.6561063" TargetMode="External"/><Relationship Id="rId166" Type="http://schemas.openxmlformats.org/officeDocument/2006/relationships/hyperlink" Target="https://skating1.onuniverse.com/" TargetMode="External"/><Relationship Id="rId187" Type="http://schemas.openxmlformats.org/officeDocument/2006/relationships/hyperlink" Target="https://www.google.com/search?rlz=1C1CHBF_enIN877IN877&amp;q=skating+classes+in+bangalore&amp;npsic=0&amp;rflfq=1&amp;rlha=0&amp;rllag=12960395,77565981,9269&amp;tbm=lcl&amp;ved=2ahUKEwip1JaAmPDpAhU9yDgGHeH_DA4QjGp6BAgLEEI&amp;tbs=lrf:!1m4!1u3!2m2!3m1!1e1!1m4!1u2!2m2!2m1!1e1!2m1!1e2!2m1!1e3!3sIAE,lf:1,lf_ui:2&amp;rldoc=1" TargetMode="External"/><Relationship Id="rId331" Type="http://schemas.openxmlformats.org/officeDocument/2006/relationships/hyperlink" Target="https://www.facebook.com/pg/Shivgangaclub/about/?ref=page_internal" TargetMode="External"/><Relationship Id="rId352" Type="http://schemas.openxmlformats.org/officeDocument/2006/relationships/hyperlink" Target="https://www.google.com/maps/place/Sahney+Skating+Academy/@28.6481111,77.1674377,17z/data=!3m1!4b1!4m5!3m4!1s0x390d0294c246fba7:0xe2ee1e1a1fb65b0f!8m2!3d28.6481111!4d77.1696317" TargetMode="External"/><Relationship Id="rId373" Type="http://schemas.openxmlformats.org/officeDocument/2006/relationships/hyperlink" Target="https://www.google.com/maps/place/Vaan+Academy/@28.6506831,77.1395883,17z/data=!3m1!4b1!4m5!3m4!1s0x390d031cc945ec25:0xdd6969458e435497!8m2!3d28.6506831!4d77.1417823" TargetMode="External"/><Relationship Id="rId394" Type="http://schemas.openxmlformats.org/officeDocument/2006/relationships/hyperlink" Target="https://www.google.com/search?client=ubuntu&amp;hs=2FX&amp;channel=fs&amp;q=skating+classes+in+delhi&amp;npsic=0&amp;rflfq=1&amp;rlha=0&amp;rllag=28524009,77169571,4689&amp;tbm=lcl&amp;ved=2ahUKEwiUrvO99fzpAhVW7HMBHaSwAisQjGp6BAgMEDY&amp;rldoc=1" TargetMode="External"/><Relationship Id="rId408" Type="http://schemas.openxmlformats.org/officeDocument/2006/relationships/hyperlink" Target="https://www.google.com/maps/place/Delhi+Skating+Academy/@28.6367713,77.0502866,12z/data=!4m8!1m2!2m1!1sDelhi+Skating+Academy!3m4!1s0x390d033e632025f7:0x103995276ce80a3e!8m2!3d28.6367713!4d77.1203244" TargetMode="External"/><Relationship Id="rId429" Type="http://schemas.openxmlformats.org/officeDocument/2006/relationships/hyperlink" Target="https://www.google.com/maps/place/Skating+Track/@28.8033367,77.0255009,17z/data=!3m1!4b1!4m5!3m4!1s0x390da816d2d0d9ef:0xf0aa72a427167807!8m2!3d28.8033367!4d77.0276949" TargetMode="External"/><Relationship Id="rId1" Type="http://schemas.openxmlformats.org/officeDocument/2006/relationships/hyperlink" Target="https://www.google.com/maps/place/Viman+Nagar+Roller+Skating+Rink/@18.56473,73.9082193,17z/data=!3m1!4b1!4m5!3m4!1s0x3bc2c13f6aaaaaa9:0x5df9a37c4572fac7!8m2!3d18.5647249!4d73.910408" TargetMode="External"/><Relationship Id="rId212" Type="http://schemas.openxmlformats.org/officeDocument/2006/relationships/hyperlink" Target="https://www.google.com/search?rlz=1C1CHBF_enIN877IN877&amp;tbm=lcl&amp;ei=QzPdXo2AG9eQ4-EPs_6-2Aw&amp;q=skating+classes+in+bangalore&amp;oq=skating+classes+in+bangalore&amp;gs_l=psy-ab.12...0.0.0.6843.0.0.0.0.0.0.0.0..0.0....0...1c..64.psy-ab..0.0.0....0.1NcdRtdMWBc" TargetMode="External"/><Relationship Id="rId233" Type="http://schemas.openxmlformats.org/officeDocument/2006/relationships/hyperlink" Target="https://4kids4kids4kids4kids.business.site/" TargetMode="External"/><Relationship Id="rId254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440" Type="http://schemas.openxmlformats.org/officeDocument/2006/relationships/hyperlink" Target="https://dda.org.in/ddaweb/index.aspx" TargetMode="External"/><Relationship Id="rId28" Type="http://schemas.openxmlformats.org/officeDocument/2006/relationships/hyperlink" Target="https://www.facebook.com/pg/Speedstersskatingskool/about/?ref=page_internal" TargetMode="External"/><Relationship Id="rId49" Type="http://schemas.openxmlformats.org/officeDocument/2006/relationships/hyperlink" Target="https://www.google.com/search?rlz=1C1CHBF_enIN877IN877&amp;tbm=lcl&amp;ei=-kTYXrK_GKbB3LUP26K5mAQ&amp;q=skating+center+in+maharashtra&amp;oq=skating+center+in+maharashtra&amp;gs_l=psy-ab.12...0.0.0.4848.0.0.0.0.0.0.0.0..0.0....0...1c..64.psy-ab..0.0.0....0.f1Z_OdRab3Y" TargetMode="External"/><Relationship Id="rId114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275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296" Type="http://schemas.openxmlformats.org/officeDocument/2006/relationships/hyperlink" Target="https://www.facebook.com/pg/ARES-sports-Re-creations-558398357935975/about/?ref=page_internal" TargetMode="External"/><Relationship Id="rId300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461" Type="http://schemas.openxmlformats.org/officeDocument/2006/relationships/hyperlink" Target="https://www.google.com/maps/place/Skating+Track/@28.8033367,77.0255009,17z/data=!3m1!4b1!4m5!3m4!1s0x390da816d2d0d9ef:0xf0aa72a427167807!8m2!3d28.8033367!4d77.0276949" TargetMode="External"/><Relationship Id="rId482" Type="http://schemas.openxmlformats.org/officeDocument/2006/relationships/hyperlink" Target="mailto:poojahobbycentre@gmail.com" TargetMode="External"/><Relationship Id="rId517" Type="http://schemas.openxmlformats.org/officeDocument/2006/relationships/hyperlink" Target="https://www.google.com/maps/place/Sarita+Sagar+Sankul+Trust/@21.1913424,72.8050389,17z/data=!3m1!4b1!4m5!3m4!1s0x3be04e78d6bd82b3:0xcf5572c758579dd7!8m2!3d21.1913424!4d72.8072329" TargetMode="External"/><Relationship Id="rId538" Type="http://schemas.openxmlformats.org/officeDocument/2006/relationships/hyperlink" Target="https://www.justdial.com/Bhavnagar/Lion-Skating-Club/0278PX278-X278-181130144443-W5A2_BZDET" TargetMode="External"/><Relationship Id="rId559" Type="http://schemas.openxmlformats.org/officeDocument/2006/relationships/printerSettings" Target="../printerSettings/printerSettings1.bin"/><Relationship Id="rId60" Type="http://schemas.openxmlformats.org/officeDocument/2006/relationships/hyperlink" Target="https://www.google.co.in/maps/place/Runwall+Skating+Classes+(Undri)/@18.4511441,73.9138273,17z/data=!3m1!4b1!4m5!3m4!1s0x3bc2ebc12d95a555:0xdc3f7b37c617302!8m2!3d18.451139!4d73.916016" TargetMode="External"/><Relationship Id="rId81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135" Type="http://schemas.openxmlformats.org/officeDocument/2006/relationships/hyperlink" Target="https://www.google.co.in/maps/place/United+skating+Acadmey/@13.0209266,77.6851999,17z/data=!3m1!4b1!4m5!3m4!1s0x3bae10e33707d531:0x6022da1dd0085248!8m2!3d13.0209214!4d77.6873886" TargetMode="External"/><Relationship Id="rId156" Type="http://schemas.openxmlformats.org/officeDocument/2006/relationships/hyperlink" Target="http://www.findlocales.com/bangalore/bcontacts/all/details/567/hombeegowda-nagara-skating-club.html" TargetMode="External"/><Relationship Id="rId177" Type="http://schemas.openxmlformats.org/officeDocument/2006/relationships/hyperlink" Target="https://www.google.com/search?rlz=1C1CHBF_enIN877IN877&amp;q=skating+classes+in+bangalore&amp;npsic=0&amp;rflfq=1&amp;rlha=0&amp;rllag=12960395,77565981,9269&amp;tbm=lcl&amp;ved=2ahUKEwip1JaAmPDpAhU9yDgGHeH_DA4QjGp6BAgLEEI&amp;tbs=lrf:!1m4!1u3!2m2!3m1!1e1!1m4!1u2!2m2!2m1!1e1!2m1!1e2!2m1!1e3!3sIAE,lf:1,lf_ui:2&amp;rldoc=1" TargetMode="External"/><Relationship Id="rId198" Type="http://schemas.openxmlformats.org/officeDocument/2006/relationships/hyperlink" Target="https://www.google.com/search?rlz=1C1CHBF_enIN877IN877&amp;tbm=lcl&amp;ei=WB7dXtenFO6E4-EPoeq2wAo&amp;q=skating+classes+in+bangalore&amp;oq=skating+classes+in+bangalore&amp;gs_l=psy-ab.12...0.0.1.85.0.0.0.0.0.0.0.0..0.0....0...1c..64.psy-ab..0.0.0....0.tT9JuHnAL5M" TargetMode="External"/><Relationship Id="rId321" Type="http://schemas.openxmlformats.org/officeDocument/2006/relationships/hyperlink" Target="https://www.google.com/search?client=ubuntu&amp;hs=r8u&amp;channel=fs&amp;tbm=lcl&amp;ei=6GfmXuPuNYLjz7sPgay-kAs&amp;q=skating+classes+in+Mysuru&amp;oq=skating+classes+in+Mysuru&amp;gs_l=psy-ab.3..0i13k1j0i13i30k1j0i8i13i30k1.287786.309131.0.310042.12.10.2.0.0.0.181.1368.0j9.9.0....0...1c.1j2.64.psy-ab..1.11.1375...0j0i22i30k1.0.9xkgsr8_swY" TargetMode="External"/><Relationship Id="rId342" Type="http://schemas.openxmlformats.org/officeDocument/2006/relationships/hyperlink" Target="https://www.google.com/search?client=ubuntu&amp;hs=DHY&amp;channel=fs&amp;tbm=lcl&amp;ei=0-npXqf0D-naz7sPoZWY0AY&amp;q=skating+classes+in+karnataka&amp;oq=skating+classes+in+karnataka&amp;gs_l=psy-ab.3..0i333k1l3.91640.93310.0.95046.9.8.0.1.1.0.230.825.0j4j1.5.0....0...1c.1.64.psy-ab..3.6.827...0j0i22i30k1j33i10i160k1.0.PVDE8XbTrrc" TargetMode="External"/><Relationship Id="rId363" Type="http://schemas.openxmlformats.org/officeDocument/2006/relationships/hyperlink" Target="https://www.google.com/search?client=ubuntu&amp;hs=RB6&amp;channel=fs&amp;q=skating+classes+in+delhi&amp;npsic=0&amp;rflfq=1&amp;rlha=0&amp;rllag=28524009,77169571,4689&amp;tbm=lcl&amp;ved=2ahUKEwjr6Y_fmfzpAhUx63MBHXM1DgcQjGp6BAgMEDY&amp;rldoc=1" TargetMode="External"/><Relationship Id="rId384" Type="http://schemas.openxmlformats.org/officeDocument/2006/relationships/hyperlink" Target="https://www.google.com/search?client=ubuntu&amp;hs=2FX&amp;channel=fs&amp;q=skating+classes+in+delhi&amp;npsic=0&amp;rflfq=1&amp;rlha=0&amp;rllag=28524009,77169571,4689&amp;tbm=lcl&amp;ved=2ahUKEwiUrvO99fzpAhVW7HMBHaSwAisQjGp6BAgMEDY&amp;rldoc=1" TargetMode="External"/><Relationship Id="rId419" Type="http://schemas.openxmlformats.org/officeDocument/2006/relationships/hyperlink" Target="https://www.justdial.com/Delhi/Skates-World-Shastri-Nagar-N/011PXX11-XX11-090623142109-R4T2_BZDET" TargetMode="External"/><Relationship Id="rId202" Type="http://schemas.openxmlformats.org/officeDocument/2006/relationships/hyperlink" Target="https://www.facebook.com/bionsportscircle/" TargetMode="External"/><Relationship Id="rId223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244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430" Type="http://schemas.openxmlformats.org/officeDocument/2006/relationships/hyperlink" Target="mailto:info@htcsports.org" TargetMode="External"/><Relationship Id="rId18" Type="http://schemas.openxmlformats.org/officeDocument/2006/relationships/hyperlink" Target="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" TargetMode="External"/><Relationship Id="rId39" Type="http://schemas.openxmlformats.org/officeDocument/2006/relationships/hyperlink" Target="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" TargetMode="External"/><Relationship Id="rId265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286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451" Type="http://schemas.openxmlformats.org/officeDocument/2006/relationships/hyperlink" Target="https://www.google.com/search?client=ubuntu&amp;hs=zWZ&amp;channel=fs&amp;tbm=lcl&amp;ei=aSPlXqq1Lt3D3LUP4ZOX2Ac&amp;q=skating+classes+in+delhi&amp;oq=skating+classes+in+delhi&amp;gs_l=psy-ab.12...0.0.0.7925.0.0.0.0.0.0.0.0..0.0....0...1c..64.psy-ab..0.0.0....0.7CKZ8wxm7jI" TargetMode="External"/><Relationship Id="rId472" Type="http://schemas.openxmlformats.org/officeDocument/2006/relationships/hyperlink" Target="https://www.google.com/search?client=ubuntu&amp;hs=qgG&amp;channel=fs&amp;tbm=lcl&amp;ei=weHoXrCbCt3fz7sPy_ycuA8&amp;q=skating+classes+in+Ahmedabad%2C&amp;oq=skating+classes+in+Ahmedabad%2C&amp;gs_l=psy-ab.3..0i22i30k1l9.71110.71110.0.71423.1.1.0.0.0.0.192.192.0j1.1.0....0...1c..64.psy-ab..0.1.191....0.PhNKdH6k4JU" TargetMode="External"/><Relationship Id="rId493" Type="http://schemas.openxmlformats.org/officeDocument/2006/relationships/hyperlink" Target="https://www.google.com/search?client=ubuntu&amp;hs=YBL&amp;channel=fs&amp;tbm=lcl&amp;ei=McjsXoyXMs-CyAOsx5GYBQ&amp;q=skating+classes+in+Vadodara&amp;oq=skating+classes+in+Vadodara&amp;gs_l=psy-ab.12...0.0.0.2333.0.0.0.0.0.0.0.0..0.0....0...1c..64.psy-ab..0.0.0....0.96oUQtyOGvw" TargetMode="External"/><Relationship Id="rId507" Type="http://schemas.openxmlformats.org/officeDocument/2006/relationships/hyperlink" Target="mailto:areyoureadypeople@gmail.com" TargetMode="External"/><Relationship Id="rId528" Type="http://schemas.openxmlformats.org/officeDocument/2006/relationships/hyperlink" Target="https://www.google.com/maps/place/Skatboarding+%26+skating+playground,+Gotri/@22.3082571,73.1449436,17z/data=!3m1!4b1!4m5!3m4!1s0x395fc8902220c173:0x758136ffad1a87b2!8m2!3d22.3082571!4d73.1471376" TargetMode="External"/><Relationship Id="rId549" Type="http://schemas.openxmlformats.org/officeDocument/2006/relationships/hyperlink" Target="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" TargetMode="External"/><Relationship Id="rId50" Type="http://schemas.openxmlformats.org/officeDocument/2006/relationships/hyperlink" Target="https://www.google.com/search?rlz=1C1CHBF_enIN877IN877&amp;tbm=lcl&amp;ei=-kTYXrK_GKbB3LUP26K5mAQ&amp;q=skating+center+in+maharashtra&amp;oq=skating+center+in+maharashtra&amp;gs_l=psy-ab.12...0.0.0.4848.0.0.0.0.0.0.0.0..0.0....0...1c..64.psy-ab..0.0.0....0.f1Z_OdRab3Y" TargetMode="External"/><Relationship Id="rId104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125" Type="http://schemas.openxmlformats.org/officeDocument/2006/relationships/hyperlink" Target="https://www.google.com/search?rlz=1C1CHBF_enIN877IN877&amp;tbm=lcl&amp;ei=pCbcXoOGM4q_3LUP6MO-yAw&amp;q=skating+classes+in+bangalore&amp;oq=skating+classes+in+bangalore&amp;gs_l=psy-ab.12...0.0.0.10697.0.0.0.0.0.0.0.0..0.0....0...1c..64.psy-ab..0.0.0....0.zXMS2kIPdk8" TargetMode="External"/><Relationship Id="rId146" Type="http://schemas.openxmlformats.org/officeDocument/2006/relationships/hyperlink" Target="https://www.google.com/search?rlz=1C1CHBF_enIN877IN877&amp;tbm=lcl&amp;ei=pCbcXoOGM4q_3LUP6MO-yAw&amp;q=skating+classes+in+bangalore&amp;oq=skating+classes+in+bangalore&amp;gs_l=psy-ab.12...0.0.0.10697.0.0.0.0.0.0.0.0..0.0....0...1c..64.psy-ab..0.0.0....0.zXMS2kIPdk8" TargetMode="External"/><Relationship Id="rId167" Type="http://schemas.openxmlformats.org/officeDocument/2006/relationships/hyperlink" Target="https://www.google.co.in/maps/place/Sniipers+Sports+Academy+LLP/@12.9267159,77.6307943,17z/data=!3m1!4b1!4m5!3m4!1s0x3bae1312417b1033:0xa887c9810a45d4cf!8m2!3d12.9267107!4d77.632983" TargetMode="External"/><Relationship Id="rId188" Type="http://schemas.openxmlformats.org/officeDocument/2006/relationships/hyperlink" Target="https://www.google.com/search?rlz=1C1CHBF_enIN877IN877&amp;q=skating+classes+in+bangalore&amp;npsic=0&amp;rflfq=1&amp;rlha=0&amp;rllag=12960395,77565981,9269&amp;tbm=lcl&amp;ved=2ahUKEwip1JaAmPDpAhU9yDgGHeH_DA4QjGp6BAgLEEI&amp;tbs=lrf:!1m4!1u3!2m2!3m1!1e1!1m4!1u2!2m2!2m1!1e1!2m1!1e2!2m1!1e3!3sIAE,lf:1,lf_ui:2&amp;rldoc=1" TargetMode="External"/><Relationship Id="rId311" Type="http://schemas.openxmlformats.org/officeDocument/2006/relationships/hyperlink" Target="https://www.google.com/search?client=ubuntu&amp;hs=349&amp;channel=fs&amp;q=skating+classes+in+mangalore&amp;npsic=0&amp;rflfq=1&amp;rlha=0&amp;rllag=12883592,74833501,1703&amp;tbm=lcl&amp;ved=2ahUKEwj4pqW2oYHqAhX6zjgGHWlnA1sQjGp6BAgLEDo&amp;rldoc=1" TargetMode="External"/><Relationship Id="rId332" Type="http://schemas.openxmlformats.org/officeDocument/2006/relationships/hyperlink" Target="https://www.google.com/search?client=ubuntu&amp;channel=fs&amp;tbm=lcl&amp;ei=IGnmXveRHdK_3LUPkpGa6AM&amp;q=skating+classes+in+karnataka&amp;oq=skating+classes+in+karnataka&amp;gs_l=psy-ab.3..0i333k1l2.2918708.2922379.0.2927271.9.9.0.0.0.0.178.988.0j6.6.0....0...1c.1.64.psy-ab..3.6.984...0j0i22i30k1j33i10i160k1.0.GMsIBSKbHdw" TargetMode="External"/><Relationship Id="rId353" Type="http://schemas.openxmlformats.org/officeDocument/2006/relationships/hyperlink" Target="https://www.justdial.com/Delhi/Sahney-Skating-Academy-S-D-Public-School-Oppostie-Patel-Hospital-East-Patel-Nagar/011PXX11-XX11-170816151317-P5A7_BZDET" TargetMode="External"/><Relationship Id="rId374" Type="http://schemas.openxmlformats.org/officeDocument/2006/relationships/hyperlink" Target="https://www.justdial.com/Delhi/Vaan-Academy-Opposite-Kotak-Mahindra-Bank-Kirti-Nagar/011PXX11-XX11-160313131642-E1B2_BZDET" TargetMode="External"/><Relationship Id="rId395" Type="http://schemas.openxmlformats.org/officeDocument/2006/relationships/hyperlink" Target="https://www.google.com/search?client=ubuntu&amp;hs=2FX&amp;channel=fs&amp;q=skating+classes+in+delhi&amp;npsic=0&amp;rflfq=1&amp;rlha=0&amp;rllag=28524009,77169571,4689&amp;tbm=lcl&amp;ved=2ahUKEwiUrvO99fzpAhVW7HMBHaSwAisQjGp6BAgMEDY&amp;rldoc=1" TargetMode="External"/><Relationship Id="rId409" Type="http://schemas.openxmlformats.org/officeDocument/2006/relationships/hyperlink" Target="https://www.justdial.com/Delhi/Delhi-Skating-Academy-Janakpuri/011PXX11-XX11-120815002345-D4Y2_BZDET" TargetMode="External"/><Relationship Id="rId71" Type="http://schemas.openxmlformats.org/officeDocument/2006/relationships/hyperlink" Target="https://www.futuresportsclubthane.in/" TargetMode="External"/><Relationship Id="rId92" Type="http://schemas.openxmlformats.org/officeDocument/2006/relationships/hyperlink" Target="https://www.google.co.in/maps/place/Skating+Rink+-+Rajesh+Roller+Skating+Academy/@13.6225895,79.4177764,17z/data=!3m1!4b1!4m5!3m4!1s0x3a4d4aff543bc887:0x35eb0830e3fe8776!8m2!3d13.6225843!4d79.4199651" TargetMode="External"/><Relationship Id="rId213" Type="http://schemas.openxmlformats.org/officeDocument/2006/relationships/hyperlink" Target="https://brundavan-skating-ground-vidyaranya-pura.business.site/" TargetMode="External"/><Relationship Id="rId234" Type="http://schemas.openxmlformats.org/officeDocument/2006/relationships/hyperlink" Target="https://www.google.co.in/maps/place/Vision+Sports+Club/@12.9623669,77.4755082,11z/data=!4m8!1m2!2m1!1sVision+Sports+Club!3m4!1s0x3bae41221909d453:0xd930d72e688b3668!8m2!3d12.87491!4d77.551414" TargetMode="External"/><Relationship Id="rId420" Type="http://schemas.openxmlformats.org/officeDocument/2006/relationships/hyperlink" Target="https://www.google.com/search?client=ubuntu&amp;hs=6It&amp;channel=fs&amp;q=skating+classes+in+delhi&amp;npsic=0&amp;rflfq=1&amp;rlha=0&amp;rllag=28524009,77169571,4689&amp;tbm=lcl&amp;ved=2ahUKEwj-vp2dsf_pAhUL6XMBHf_PCPkQjGp6BAgMEDY&amp;rldoc=1" TargetMode="External"/><Relationship Id="rId2" Type="http://schemas.openxmlformats.org/officeDocument/2006/relationships/hyperlink" Target="http://www.skatingpune.com/" TargetMode="External"/><Relationship Id="rId29" Type="http://schemas.openxmlformats.org/officeDocument/2006/relationships/hyperlink" Target="https://www.google.com/maps/place/Universal+Skating+Academy/@19.210192,72.9544128,15z/data=!4m8!1m2!2m1!1sUniversal+Skating+Academy!3m4!1s0x3be7b93f9e12c801:0xf1d1e9507de9c059!8m2!3d19.2025129!4d72.9658455" TargetMode="External"/><Relationship Id="rId255" Type="http://schemas.openxmlformats.org/officeDocument/2006/relationships/hyperlink" Target="http://talentsportsacademy.in/index.html" TargetMode="External"/><Relationship Id="rId276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297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441" Type="http://schemas.openxmlformats.org/officeDocument/2006/relationships/hyperlink" Target="https://www.google.com/maps/place/Skating+Track/@28.8033367,77.0255009,17z/data=!3m1!4b1!4m5!3m4!1s0x390da816d2d0d9ef:0xf0aa72a427167807!8m2!3d28.8033367!4d77.0276949" TargetMode="External"/><Relationship Id="rId462" Type="http://schemas.openxmlformats.org/officeDocument/2006/relationships/hyperlink" Target="https://www.google.com/search?client=ubuntu&amp;hs=zWZ&amp;channel=fs&amp;tbm=lcl&amp;ei=aSPlXqq1Lt3D3LUP4ZOX2Ac&amp;q=skating+classes+in+delhi&amp;oq=skating+classes+in+delhi&amp;gs_l=psy-ab.12...0.0.0.7925.0.0.0.0.0.0.0.0..0.0....0...1c..64.psy-ab..0.0.0....0.7CKZ8wxm7jI" TargetMode="External"/><Relationship Id="rId483" Type="http://schemas.openxmlformats.org/officeDocument/2006/relationships/hyperlink" Target="https://www.facebook.com/pg/Pooja-hobby-centre-1107110926039181/about/?ref=page_internal" TargetMode="External"/><Relationship Id="rId518" Type="http://schemas.openxmlformats.org/officeDocument/2006/relationships/hyperlink" Target="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" TargetMode="External"/><Relationship Id="rId539" Type="http://schemas.openxmlformats.org/officeDocument/2006/relationships/hyperlink" Target="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" TargetMode="External"/><Relationship Id="rId40" Type="http://schemas.openxmlformats.org/officeDocument/2006/relationships/hyperlink" Target="https://www.google.com/maps/place/OGSI-+Skating+Rink-+LATUR/@18.3978735,76.5147287,17z/data=!3m1!4b1!4m5!3m4!1s0x3bcf813cf64b53f3:0x6ed06e33def88fe7!8m2!3d18.3978684!4d76.5169174" TargetMode="External"/><Relationship Id="rId115" Type="http://schemas.openxmlformats.org/officeDocument/2006/relationships/hyperlink" Target="https://roller-skating-association-of-krishna.business.site/" TargetMode="External"/><Relationship Id="rId136" Type="http://schemas.openxmlformats.org/officeDocument/2006/relationships/hyperlink" Target="https://www.justdial.com/Bangalore/United-Roller-Skaters-Opposite-DS-Max-Apartment-Horamavu-Agara/080PXX80-XX80-160812095802-U5U6_BZDET" TargetMode="External"/><Relationship Id="rId157" Type="http://schemas.openxmlformats.org/officeDocument/2006/relationships/hyperlink" Target="https://www.google.co.in/maps/place/United+Roller+Skaters/@13.0400803,77.6579956,17z/data=!3m1!4b1!4m5!3m4!1s0x3bae10b66e453e71:0x627e26fdf48af20c!8m2!3d13.0400751!4d77.6601843" TargetMode="External"/><Relationship Id="rId178" Type="http://schemas.openxmlformats.org/officeDocument/2006/relationships/hyperlink" Target="https://www.bestclubbangalore.com/home.html" TargetMode="External"/><Relationship Id="rId301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322" Type="http://schemas.openxmlformats.org/officeDocument/2006/relationships/hyperlink" Target="https://www.decathlon.in/" TargetMode="External"/><Relationship Id="rId343" Type="http://schemas.openxmlformats.org/officeDocument/2006/relationships/hyperlink" Target="https://www.google.com/maps/place/Skating+classes/@28.6359192,77.2305557,12z/data=!4m8!1m2!2m1!1sSkating+classes!3m4!1s0x390d1d0eacb9d093:0x73b0959b97bdf3b!8m2!3d28.5628082!4d77.1734551" TargetMode="External"/><Relationship Id="rId364" Type="http://schemas.openxmlformats.org/officeDocument/2006/relationships/hyperlink" Target="https://www.google.com/maps/place/Professional+Skating/@28.5888449,76.9684821,12z/data=!4m8!1m2!2m1!1sProfessional+Skating!3m4!1s0x390d04707f8df975:0xe72de1a97bd7c20b!8m2!3d28.668877!4d77.093748" TargetMode="External"/><Relationship Id="rId550" Type="http://schemas.openxmlformats.org/officeDocument/2006/relationships/hyperlink" Target="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" TargetMode="External"/><Relationship Id="rId61" Type="http://schemas.openxmlformats.org/officeDocument/2006/relationships/hyperlink" Target="https://www.google.com/search?rlz=1C1CHBF_enIN877IN877&amp;tbm=lcl&amp;ei=F0bYXrbKCreE4-EP16uvmAs&amp;q=skating+center+in+maharashtra&amp;oq=skating+center+in+maharashtra&amp;gs_l=psy-ab.12...0.0.0.4363.0.0.0.0.0.0.0.0..0.0....0...1c..64.psy-ab..0.0.0....0.STBmt_9wu1U" TargetMode="External"/><Relationship Id="rId82" Type="http://schemas.openxmlformats.org/officeDocument/2006/relationships/hyperlink" Target="https://www.google.co.in/maps/place/khaja+skating+rink/@16.29198,80.4189147,17z/data=!3m1!4b1!4m5!3m4!1s0x3a4a7577e82f9577:0xe53281845c2cb897!8m2!3d16.2919749!4d80.4211034" TargetMode="External"/><Relationship Id="rId199" Type="http://schemas.openxmlformats.org/officeDocument/2006/relationships/hyperlink" Target="https://www.google.co.in/maps/place/BION+SPORTS+CIRCLE/@13.0328047,77.6460763,17z/data=!3m1!4b1!4m5!3m4!1s0x3bae175099065f71:0xb9cf11b900043a21!8m2!3d13.0327995!4d77.648265" TargetMode="External"/><Relationship Id="rId203" Type="http://schemas.openxmlformats.org/officeDocument/2006/relationships/hyperlink" Target="https://www.google.co.in/maps/place/Achieve+and+Cherish/@12.8813818,77.6088875,17z/data=!3m1!4b1!4m5!3m4!1s0x3bae14d44e964e27:0xbfca8e58b526a22!8m2!3d12.8813766!4d77.6110762" TargetMode="External"/><Relationship Id="rId385" Type="http://schemas.openxmlformats.org/officeDocument/2006/relationships/hyperlink" Target="https://dda.org.in/sports/dwarka_sports_complex.htm" TargetMode="External"/><Relationship Id="rId19" Type="http://schemas.openxmlformats.org/officeDocument/2006/relationships/hyperlink" Target="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" TargetMode="External"/><Relationship Id="rId224" Type="http://schemas.openxmlformats.org/officeDocument/2006/relationships/hyperlink" Target="https://www.facebook.com/Golden-fins-sports-club-453063531527302/" TargetMode="External"/><Relationship Id="rId245" Type="http://schemas.openxmlformats.org/officeDocument/2006/relationships/hyperlink" Target="https://www.google.co.in/maps/place/Fortune+Sports+Academy/@12.9107432,77.4831994,17z/data=!3m1!4b1!4m5!3m4!1s0x3bae3f2425d80041:0x685de8161151676c!8m2!3d12.910738!4d77.4853881" TargetMode="External"/><Relationship Id="rId266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287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410" Type="http://schemas.openxmlformats.org/officeDocument/2006/relationships/hyperlink" Target="https://www.google.com/search?client=ubuntu&amp;hs=6It&amp;channel=fs&amp;q=skating+classes+in+delhi&amp;npsic=0&amp;rflfq=1&amp;rlha=0&amp;rllag=28524009,77169571,4689&amp;tbm=lcl&amp;ved=2ahUKEwj-vp2dsf_pAhUL6XMBHf_PCPkQjGp6BAgMEDY&amp;rldoc=1" TargetMode="External"/><Relationship Id="rId431" Type="http://schemas.openxmlformats.org/officeDocument/2006/relationships/hyperlink" Target="https://www.google.com/search?client=ubuntu&amp;hs=6It&amp;channel=fs&amp;q=skating+classes+in+delhi&amp;npsic=0&amp;rflfq=1&amp;rlha=0&amp;rllag=28524009,77169571,4689&amp;tbm=lcl&amp;ved=2ahUKEwj-vp2dsf_pAhUL6XMBHf_PCPkQjGp6BAgMEDY&amp;rldoc=1" TargetMode="External"/><Relationship Id="rId452" Type="http://schemas.openxmlformats.org/officeDocument/2006/relationships/hyperlink" Target="http://thesportstar.org/TSWFSports.aspx" TargetMode="External"/><Relationship Id="rId473" Type="http://schemas.openxmlformats.org/officeDocument/2006/relationships/hyperlink" Target="https://www.google.co.in/maps/place/Skating+Ring/@22.9993664,72.5604976,17z/data=!3m1!4b1!4m5!3m4!1s0x395e8509485caad9:0x5dd371f90d035625!8m2!3d22.9993664!4d72.5626916" TargetMode="External"/><Relationship Id="rId494" Type="http://schemas.openxmlformats.org/officeDocument/2006/relationships/hyperlink" Target="https://www.google.com/search?client=ubuntu&amp;hs=YBL&amp;channel=fs&amp;tbm=lcl&amp;ei=McjsXoyXMs-CyAOsx5GYBQ&amp;q=skating+classes+in+Vadodara&amp;oq=skating+classes+in+Vadodara&amp;gs_l=psy-ab.12...0.0.0.2333.0.0.0.0.0.0.0.0..0.0....0...1c..64.psy-ab..0.0.0....0.96oUQtyOGvw" TargetMode="External"/><Relationship Id="rId508" Type="http://schemas.openxmlformats.org/officeDocument/2006/relationships/hyperlink" Target="https://www.facebook.com/pg/Rosarites/about/?ref=page_internal" TargetMode="External"/><Relationship Id="rId529" Type="http://schemas.openxmlformats.org/officeDocument/2006/relationships/hyperlink" Target="https://www.justdial.com/Jamnagar/H-L-Skating-School-Near-Bhidbhanjan-Hanuman-Temple-Bedi-Gate/0288PX288-X288-110418214257-A5X6_BZDET" TargetMode="External"/><Relationship Id="rId30" Type="http://schemas.openxmlformats.org/officeDocument/2006/relationships/hyperlink" Target="https://universalskating.in/" TargetMode="External"/><Relationship Id="rId105" Type="http://schemas.openxmlformats.org/officeDocument/2006/relationships/hyperlink" Target="https://www.google.co.in/maps/place/skating+classes+in+guntur/@16.3355408,80.4327892,13z/data=!4m8!1m2!2m1!1sSkating+class+in+guntur!3m4!1s0x3a358a83e1622d11:0xdd41155b311dbaef!8m2!3d16.292416!4d80.4211182" TargetMode="External"/><Relationship Id="rId126" Type="http://schemas.openxmlformats.org/officeDocument/2006/relationships/hyperlink" Target="https://rmv-skate-zone.business.site/" TargetMode="External"/><Relationship Id="rId147" Type="http://schemas.openxmlformats.org/officeDocument/2006/relationships/hyperlink" Target="https://www.google.com/search?rlz=1C1CHBF_enIN877IN877&amp;tbm=lcl&amp;ei=pCbcXoOGM4q_3LUP6MO-yAw&amp;q=skating+classes+in+bangalore&amp;oq=skating+classes+in+bangalore&amp;gs_l=psy-ab.12...0.0.0.10697.0.0.0.0.0.0.0.0..0.0....0...1c..64.psy-ab..0.0.0....0.zXMS2kIPdk8" TargetMode="External"/><Relationship Id="rId168" Type="http://schemas.openxmlformats.org/officeDocument/2006/relationships/hyperlink" Target="https://www.justdial.com/Bangalore/Sniipers-Sports-Academy-Llp-Koramangala-3rd-Block/080PXX80-XX80-150608163124-G3H3_BZDET" TargetMode="External"/><Relationship Id="rId312" Type="http://schemas.openxmlformats.org/officeDocument/2006/relationships/hyperlink" Target="https://www.google.com/search?client=ubuntu&amp;hs=349&amp;channel=fs&amp;q=skating+classes+in+mangalore&amp;npsic=0&amp;rflfq=1&amp;rlha=0&amp;rllag=12883592,74833501,1703&amp;tbm=lcl&amp;ved=2ahUKEwj4pqW2oYHqAhX6zjgGHWlnA1sQjGp6BAgLEDo&amp;rldoc=1" TargetMode="External"/><Relationship Id="rId333" Type="http://schemas.openxmlformats.org/officeDocument/2006/relationships/hyperlink" Target="http://www.skating.com/" TargetMode="External"/><Relationship Id="rId354" Type="http://schemas.openxmlformats.org/officeDocument/2006/relationships/hyperlink" Target="https://www.google.com/search?client=ubuntu&amp;hs=xxj&amp;channel=fs&amp;tbm=lcl&amp;ei=eVPjXqCyG8jy9QPG0IS4Aw&amp;q=skating+classes+in+delhi&amp;oq=skating+classes+in+delhi&amp;gs_l=psy-ab.3.0.0j0i22i30k1l9.271410.272519.0.274283.5.5.0.0.0.0.233.825.0j2j2.4.0....0...1c.1.64.psy-ab..1.4.822....0.q6Kq02bAY-Y" TargetMode="External"/><Relationship Id="rId540" Type="http://schemas.openxmlformats.org/officeDocument/2006/relationships/hyperlink" Target="https://www.facebook.com/pg/Lion-skating-club-113205516038247/about/?ref=page_internal" TargetMode="External"/><Relationship Id="rId51" Type="http://schemas.openxmlformats.org/officeDocument/2006/relationships/hyperlink" Target="https://infinitysportsclub.business.site/" TargetMode="External"/><Relationship Id="rId72" Type="http://schemas.openxmlformats.org/officeDocument/2006/relationships/hyperlink" Target="https://www.google.co.in/maps/place/skating+classes+in+guntur/@16.3357614,80.4327966,13z/data=!4m8!1m2!2m1!1sskating+classes+in+guntur!3m4!1s0x3a358a83e1622d11:0xdd41155b311dbaef!8m2!3d16.292416!4d80.4211182" TargetMode="External"/><Relationship Id="rId93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189" Type="http://schemas.openxmlformats.org/officeDocument/2006/relationships/hyperlink" Target="https://www.facebook.com/pg/welovetoskateM/about/?ref=page_internal" TargetMode="External"/><Relationship Id="rId375" Type="http://schemas.openxmlformats.org/officeDocument/2006/relationships/hyperlink" Target="https://www.google.com/search?client=ubuntu&amp;hs=2FX&amp;channel=fs&amp;q=skating+classes+in+delhi&amp;npsic=0&amp;rflfq=1&amp;rlha=0&amp;rllag=28524009,77169571,4689&amp;tbm=lcl&amp;ved=2ahUKEwiUrvO99fzpAhVW7HMBHaSwAisQjGp6BAgMEDY&amp;rldoc=1" TargetMode="External"/><Relationship Id="rId396" Type="http://schemas.openxmlformats.org/officeDocument/2006/relationships/hyperlink" Target="http://www.gdgoenkadwarka.in/GDGoenka/html/contact-us.html" TargetMode="External"/><Relationship Id="rId3" Type="http://schemas.openxmlformats.org/officeDocument/2006/relationships/hyperlink" Target="https://www.google.com/search?rlz=1C1CHBF_enIN877IN877&amp;ei=is3XXpP0HMnD3LUPv-2BqAs&amp;q=skating%20center%20in%20maharashtra&amp;oq=skating+center+in+maharashtra&amp;gs_lcp=CgZwc3ktYWIQAzIFCAAQzQIyBQgAEM0CMgUIABDNAjoECAAQR1CNpAFYxasBYIjCAWgAcAF4AIABoAGIAfsFkgEDMC41mAEAoAEBqgEHZ3dzLXdpeg&amp;sclient=psy-ab&amp;ved=2ahUKEwjYw_ishubpAhUlguYKHTRdDEwQvS4wAHoECAsQIA&amp;uact=5&amp;npsic=0&amp;rflfq=1&amp;rlha=0&amp;rllag=18600882,73795128,12788&amp;tbm=lcl&amp;rldimm=6771623268864686791&amp;lqi=Ch1za2F0aW5nIGNlbnRlciBpbiBtYWhhcmFzaHRyYUj9r5uBl6qAgAhaOQoOc2thdGluZyBjZW50ZXIQABABGAAYARgDIh1za2F0aW5nIGNlbnRlciBpbiBtYWhhcmFzaHRyYQ&amp;rldoc=1&amp;tbs=lrf:!1m4!1u3!2m2!3m1!1e1!1m4!1u2!2m2!2m1!1e1!2m1!1e2!2m1!1e3!3sIAE,lf:1,lf_ui:2&amp;rlst=f" TargetMode="External"/><Relationship Id="rId214" Type="http://schemas.openxmlformats.org/officeDocument/2006/relationships/hyperlink" Target="https://www.google.co.in/maps/place/Sundar+Skating+Club/@12.977329,77.6702818,17z/data=!3m1!4b1!4m5!3m4!1s0x3bae115c3cc8cafb:0xbae821a0d6a941!8m2!3d12.9773238!4d77.6724705" TargetMode="External"/><Relationship Id="rId235" Type="http://schemas.openxmlformats.org/officeDocument/2006/relationships/hyperlink" Target="https://www.justdial.com/Bangalore/Vision-Sports-Club-Behind-Rahul-Dravid-Stadium-Near-KSIT-College-Konanakunte/080PXX80-XX80-180812223502-H7Q1_BZDET" TargetMode="External"/><Relationship Id="rId256" Type="http://schemas.openxmlformats.org/officeDocument/2006/relationships/hyperlink" Target="https://www.google.co.in/maps/place/Swastik+Skating+and+Sports+Academy/@13.008447,77.556226,17z/data=!3m1!4b1!4m5!3m4!1s0x3bae3d20552c2741:0xc192fe14005c924a!8m2!3d13.0084418!4d77.5584147" TargetMode="External"/><Relationship Id="rId277" Type="http://schemas.openxmlformats.org/officeDocument/2006/relationships/hyperlink" Target="https://www.google.co.in/maps/place/Power+Track+Skating+Rink/@12.9772548,77.6700893,17z/data=!3m1!4b1!4m5!3m4!1s0x3bae115c3ca766ff:0xb47825a553c85270!8m2!3d12.9772496!4d77.672278" TargetMode="External"/><Relationship Id="rId298" Type="http://schemas.openxmlformats.org/officeDocument/2006/relationships/hyperlink" Target="https://www.facebook.com/pg/ARES-sports-Re-creations-558398357935975/about/?ref=page_internal" TargetMode="External"/><Relationship Id="rId400" Type="http://schemas.openxmlformats.org/officeDocument/2006/relationships/hyperlink" Target="https://www.facebook.com/pg/Ice-Skating-Association-of-India-ISAI-830492840326260/about/?ref=page_internal" TargetMode="External"/><Relationship Id="rId421" Type="http://schemas.openxmlformats.org/officeDocument/2006/relationships/hyperlink" Target="http://www.skatesworld.in/" TargetMode="External"/><Relationship Id="rId442" Type="http://schemas.openxmlformats.org/officeDocument/2006/relationships/hyperlink" Target="https://www.google.com/search?client=ubuntu&amp;hs=zWZ&amp;channel=fs&amp;tbm=lcl&amp;ei=aSPlXqq1Lt3D3LUP4ZOX2Ac&amp;q=skating+classes+in+delhi&amp;oq=skating+classes+in+delhi&amp;gs_l=psy-ab.12...0.0.0.7925.0.0.0.0.0.0.0.0..0.0....0...1c..64.psy-ab..0.0.0....0.7CKZ8wxm7jI" TargetMode="External"/><Relationship Id="rId463" Type="http://schemas.openxmlformats.org/officeDocument/2006/relationships/hyperlink" Target="https://www.google.com/search?client=ubuntu&amp;hs=zWZ&amp;channel=fs&amp;tbm=lcl&amp;ei=aSPlXqq1Lt3D3LUP4ZOX2Ac&amp;q=skating+classes+in+delhi&amp;oq=skating+classes+in+delhi&amp;gs_l=psy-ab.12...0.0.0.7925.0.0.0.0.0.0.0.0..0.0....0...1c..64.psy-ab..0.0.0....0.7CKZ8wxm7jI" TargetMode="External"/><Relationship Id="rId484" Type="http://schemas.openxmlformats.org/officeDocument/2006/relationships/hyperlink" Target="https://www.google.com/search?client=ubuntu&amp;hs=1hG&amp;channel=fs&amp;tbm=lcl&amp;ei=CuLoXo_tHfK0mgft9I2gAg&amp;q=skating+classes+in+Rajkot&amp;oq=skating+classes+in+Rajkot&amp;gs_l=psy-ab.3..0.2567570.2567570.0.2568260.1.1.0.0.0.0.163.163.0j1.1.0....0...1c.2.64.psy-ab..0.1.162....0.5_wKGfv-gW8" TargetMode="External"/><Relationship Id="rId519" Type="http://schemas.openxmlformats.org/officeDocument/2006/relationships/hyperlink" Target="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" TargetMode="External"/><Relationship Id="rId116" Type="http://schemas.openxmlformats.org/officeDocument/2006/relationships/hyperlink" Target="https://www.google.co.in/maps/place/Bramahanandha+Reddy+Stadium,+GUNTUR./@16.2902682,80.4521986,17z/data=!3m1!4b1!4m5!3m4!1s0x3a4a7534c97a5d87:0xdf3880a93e6af5ba!8m2!3d16.2902631!4d80.4543873" TargetMode="External"/><Relationship Id="rId137" Type="http://schemas.openxmlformats.org/officeDocument/2006/relationships/hyperlink" Target="https://www.google.com/search?rlz=1C1CHBF_enIN877IN877&amp;tbm=lcl&amp;ei=pCbcXoOGM4q_3LUP6MO-yAw&amp;q=skating+classes+in+bangalore&amp;oq=skating+classes+in+bangalore&amp;gs_l=psy-ab.12...0.0.0.10697.0.0.0.0.0.0.0.0..0.0....0...1c..64.psy-ab..0.0.0....0.zXMS2kIPdk8" TargetMode="External"/><Relationship Id="rId158" Type="http://schemas.openxmlformats.org/officeDocument/2006/relationships/hyperlink" Target="https://www.justdial.com/Bangalore/United-Roller-Skaters-Opposite-DS-Max-Apartment-Horamavu-Agara/080PXX80-XX80-160812095802-U5U6_BZDET" TargetMode="External"/><Relationship Id="rId302" Type="http://schemas.openxmlformats.org/officeDocument/2006/relationships/hyperlink" Target="https://www.google.com/maps/place/Francis+Doris+Skate+City/@12.8960577,74.8221561,17z/data=!3m1!4b1!4m5!3m4!1s0x3ba35a88f4fe35e5:0x95ecb6209500df25!8m2!3d12.8960577!4d74.8243501" TargetMode="External"/><Relationship Id="rId323" Type="http://schemas.openxmlformats.org/officeDocument/2006/relationships/hyperlink" Target="https://www.google.com/maps/place/Arjun+Skating+Academy+(R.)/@13.3282763,77.1169849,17z/data=!3m1!4b1!4m5!3m4!1s0x3bb02c3df986357f:0x3e0b24689614025f!8m2!3d13.3282763!4d77.1191789" TargetMode="External"/><Relationship Id="rId344" Type="http://schemas.openxmlformats.org/officeDocument/2006/relationships/hyperlink" Target="https://www.google.com/search?client=ubuntu&amp;hs=xxj&amp;channel=fs&amp;tbm=lcl&amp;ei=eVPjXqCyG8jy9QPG0IS4Aw&amp;q=skating+classes+in+delhi&amp;oq=skating+classes+in+delhi&amp;gs_l=psy-ab.3.0.0j0i22i30k1l9.271410.272519.0.274283.5.5.0.0.0.0.233.825.0j2j2.4.0....0...1c.1.64.psy-ab..1.4.822....0.q6Kq02bAY-Y" TargetMode="External"/><Relationship Id="rId530" Type="http://schemas.openxmlformats.org/officeDocument/2006/relationships/hyperlink" Target="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" TargetMode="External"/><Relationship Id="rId20" Type="http://schemas.openxmlformats.org/officeDocument/2006/relationships/hyperlink" Target="https://www.facebook.com/pg/Team-Manish-Racers-MSA-1997157130546369/about/?ref=page_internal" TargetMode="External"/><Relationship Id="rId41" Type="http://schemas.openxmlformats.org/officeDocument/2006/relationships/hyperlink" Target="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" TargetMode="External"/><Relationship Id="rId62" Type="http://schemas.openxmlformats.org/officeDocument/2006/relationships/hyperlink" Target="https://www.google.com/search?rlz=1C1CHBF_enIN877IN877&amp;tbm=lcl&amp;ei=F0bYXrbKCreE4-EP16uvmAs&amp;q=skating+center+in+maharashtra&amp;oq=skating+center+in+maharashtra&amp;gs_l=psy-ab.12...0.0.0.4363.0.0.0.0.0.0.0.0..0.0....0...1c..64.psy-ab..0.0.0....0.STBmt_9wu1U" TargetMode="External"/><Relationship Id="rId83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179" Type="http://schemas.openxmlformats.org/officeDocument/2006/relationships/hyperlink" Target="https://www.google.co.in/maps/place/Chennammanakere+Skating+Track/@12.9310181,77.5608424,17z/data=!3m1!4b1!4m5!3m4!1s0x3bae1587e8b3ba93:0x21fd299d2e194819!8m2!3d12.9310129!4d77.5630311" TargetMode="External"/><Relationship Id="rId365" Type="http://schemas.openxmlformats.org/officeDocument/2006/relationships/hyperlink" Target="https://www.google.com/search?client=ubuntu&amp;hs=RB6&amp;channel=fs&amp;q=skating+classes+in+delhi&amp;npsic=0&amp;rflfq=1&amp;rlha=0&amp;rllag=28524009,77169571,4689&amp;tbm=lcl&amp;ved=2ahUKEwjr6Y_fmfzpAhUx63MBHXM1DgcQjGp6BAgMEDY&amp;rldoc=1" TargetMode="External"/><Relationship Id="rId386" Type="http://schemas.openxmlformats.org/officeDocument/2006/relationships/hyperlink" Target="https://www.google.com/maps/place/Dwarka+Sports+Complex+Skating+Ring/@28.590911,77.05413,17z/data=!3m1!4b1!4m5!3m4!1s0x390d1ad8aa5bcbdb:0xc6d63344ce8617db!8m2!3d28.590911!4d77.056324" TargetMode="External"/><Relationship Id="rId551" Type="http://schemas.openxmlformats.org/officeDocument/2006/relationships/hyperlink" Target="http://adskating.in/" TargetMode="External"/><Relationship Id="rId190" Type="http://schemas.openxmlformats.org/officeDocument/2006/relationships/hyperlink" Target="https://www.google.co.in/maps/place/RWF+-+Skating+Rink/@13.0993086,77.5892747,17z/data=!3m1!4b1!4m5!3m4!1s0x3bae18592360ab9d:0x2679cc2298c66ccc!8m2!3d13.0993034!4d77.5914634" TargetMode="External"/><Relationship Id="rId204" Type="http://schemas.openxmlformats.org/officeDocument/2006/relationships/hyperlink" Target="https://www.google.com/search?rlz=1C1CHBF_enIN877IN877&amp;tbm=lcl&amp;ei=bjHdXpv9H9-J4-EPhcqNyAw&amp;q=skating+classes+in+bangalore&amp;oq=skating+classes+in+bangalore&amp;gs_l=psy-ab.12...0.0.0.2118.0.0.0.0.0.0.0.0..0.0....0...1c..64.psy-ab..0.0.0....0.PWqjTLDetAs" TargetMode="External"/><Relationship Id="rId225" Type="http://schemas.openxmlformats.org/officeDocument/2006/relationships/hyperlink" Target="https://www.google.co.in/maps/place/CoachDirect+Sports+Center+-+Marathahalli/@12.9603211,77.711513,17z/data=!3m1!4b1!4m5!3m4!1s0x3bae1225332e2bcf:0xf7d700ce5dcf764!8m2!3d12.9603159!4d77.7137017" TargetMode="External"/><Relationship Id="rId246" Type="http://schemas.openxmlformats.org/officeDocument/2006/relationships/hyperlink" Target="https://www.justdial.com/Bangalore/Fortune-Sports-Academy-Near-Kengeri-Bus-Stand-Kengeri/080PXX80-XX80-150718123119-M2S7_BZDET" TargetMode="External"/><Relationship Id="rId267" Type="http://schemas.openxmlformats.org/officeDocument/2006/relationships/hyperlink" Target="https://www.google.co.in/maps/place/RMV+SKATE+ZONE/@13.0411131,77.5657717,17z/data=!3m1!4b1!4m5!3m4!1s0x3bae17e47953f115:0x2290a8ee335658a6!8m2!3d13.0411079!4d77.5679604" TargetMode="External"/><Relationship Id="rId288" Type="http://schemas.openxmlformats.org/officeDocument/2006/relationships/hyperlink" Target="https://www.facebook.com/pg/Force-1-Speed-Skating-Academy-899382980138488/about/?ref=page_internal" TargetMode="External"/><Relationship Id="rId411" Type="http://schemas.openxmlformats.org/officeDocument/2006/relationships/hyperlink" Target="https://www.google.com/maps/place/Krishna+Sports+Academy/@28.5380114,77.1547191,14z/data=!4m8!1m2!2m1!1sKrishna+Sports+Academy!3m4!1s0x390ce20a7bee88b7:0xd0e3d882816c992a!8m2!3d28.5491147!4d77.1949484" TargetMode="External"/><Relationship Id="rId432" Type="http://schemas.openxmlformats.org/officeDocument/2006/relationships/hyperlink" Target="https://www.google.com/search?client=ubuntu&amp;hs=6It&amp;channel=fs&amp;q=skating+classes+in+delhi&amp;npsic=0&amp;rflfq=1&amp;rlha=0&amp;rllag=28524009,77169571,4689&amp;tbm=lcl&amp;ved=2ahUKEwj-vp2dsf_pAhUL6XMBHf_PCPkQjGp6BAgMEDY&amp;rldoc=1" TargetMode="External"/><Relationship Id="rId453" Type="http://schemas.openxmlformats.org/officeDocument/2006/relationships/hyperlink" Target="https://www.google.com/maps/place/Skating+Track/@28.8033367,77.0255009,17z/data=!3m1!4b1!4m5!3m4!1s0x390da816d2d0d9ef:0xf0aa72a427167807!8m2!3d28.8033367!4d77.0276949" TargetMode="External"/><Relationship Id="rId474" Type="http://schemas.openxmlformats.org/officeDocument/2006/relationships/hyperlink" Target="mailto:www.academy.aisa@gmail.com" TargetMode="External"/><Relationship Id="rId509" Type="http://schemas.openxmlformats.org/officeDocument/2006/relationships/hyperlink" Target="https://www.facebook.com/pg/Rosarites/about/?ref=page_internal" TargetMode="External"/><Relationship Id="rId106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127" Type="http://schemas.openxmlformats.org/officeDocument/2006/relationships/hyperlink" Target="https://www.google.co.in/maps/place/Flywheel+Skating+Arena/@12.8796892,77.5854233,17z/data=!3m1!4b1!4m5!3m4!1s0x3bae1535ac9b902f:0x25e543f876c23c53!8m2!3d12.879684!4d77.587612" TargetMode="External"/><Relationship Id="rId313" Type="http://schemas.openxmlformats.org/officeDocument/2006/relationships/hyperlink" Target="https://www.google.com/maps/place/Rao's+Roller+Skating+Academy+Track/@12.3476522,76.6502062,17z/data=!3m1!4b1!4m5!3m4!1s0x3baf709abaff4957:0x891fddd57f18c806!8m2!3d12.3476522!4d76.6524002" TargetMode="External"/><Relationship Id="rId495" Type="http://schemas.openxmlformats.org/officeDocument/2006/relationships/hyperlink" Target="https://www.google.com/maps/place/Akota+Sports+Complex/@22.2965793,73.1685375,17z/data=!3m1!4b1!4m5!3m4!1s0x395fc602b2ff8c41:0xe45315484aa47585!8m2!3d22.2965793!4d73.1707315" TargetMode="External"/><Relationship Id="rId10" Type="http://schemas.openxmlformats.org/officeDocument/2006/relationships/hyperlink" Target="https://www.facebook.com/MajorSkatingRink" TargetMode="External"/><Relationship Id="rId31" Type="http://schemas.openxmlformats.org/officeDocument/2006/relationships/hyperlink" Target="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" TargetMode="External"/><Relationship Id="rId52" Type="http://schemas.openxmlformats.org/officeDocument/2006/relationships/hyperlink" Target="https://www.google.com/maps/place/NISARG+SKATING+CLUB/@21.107455,79.1151333,17z/data=!3m1!4b1!4m5!3m4!1s0x3bd4b96430a61c93:0x8c6cf04b08db8fca!8m2!3d21.10745!4d79.117322" TargetMode="External"/><Relationship Id="rId73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94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148" Type="http://schemas.openxmlformats.org/officeDocument/2006/relationships/hyperlink" Target="https://sree-ram-skating-club.business.site/" TargetMode="External"/><Relationship Id="rId169" Type="http://schemas.openxmlformats.org/officeDocument/2006/relationships/hyperlink" Target="https://www.google.com/search?rlz=1C1CHBF_enIN877IN877&amp;q=skating+classes+in+bangalore&amp;npsic=0&amp;rflfq=1&amp;rlha=0&amp;rllag=12960395,77565981,9269&amp;tbm=lcl&amp;ved=2ahUKEwip1JaAmPDpAhU9yDgGHeH_DA4QjGp6BAgLEEI&amp;tbs=lrf:!1m4!1u3!2m2!3m1!1e1!1m4!1u2!2m2!2m1!1e1!2m1!1e2!2m1!1e3!3sIAE,lf:1,lf_ui:2&amp;rldoc=1" TargetMode="External"/><Relationship Id="rId334" Type="http://schemas.openxmlformats.org/officeDocument/2006/relationships/hyperlink" Target="https://www.google.com/maps/place/Ak+Sports+Zone/@12.9283516,77.7400655,17z/data=!3m1!4b1!4m5!3m4!1s0x3bae128087e75101:0x699ff811f6aefd77!8m2!3d12.9283516!4d77.7422595" TargetMode="External"/><Relationship Id="rId355" Type="http://schemas.openxmlformats.org/officeDocument/2006/relationships/hyperlink" Target="https://www.google.com/maps/place/R+S+SKATING+ACADEMY+-+ROHINI+SECTOR+8,+NEW+DELHI/@28.702504,77.123803,17z/data=!3m1!4b1!4m5!3m4!1s0x390d03de2444c607:0xbd9af626fbccad33!8m2!3d28.702504!4d77.125997" TargetMode="External"/><Relationship Id="rId376" Type="http://schemas.openxmlformats.org/officeDocument/2006/relationships/hyperlink" Target="https://www.google.com/maps/place/Rolling+Duo+Skating+Academy/@28.6424169,77.1035976,17z/data=!3m1!4b1!4m5!3m4!1s0x390d05a7800c78db:0x62bf5aafa0f8c398!8m2!3d28.6424169!4d77.1057916" TargetMode="External"/><Relationship Id="rId397" Type="http://schemas.openxmlformats.org/officeDocument/2006/relationships/hyperlink" Target="https://www.google.com/maps/place/Dwarka+Sports+Complex+Skating+Ring/@28.590911,77.05413,17z/data=!3m1!4b1!4m5!3m4!1s0x390d1ad8aa5bcbdb:0xc6d63344ce8617db!8m2!3d28.590911!4d77.056324" TargetMode="External"/><Relationship Id="rId520" Type="http://schemas.openxmlformats.org/officeDocument/2006/relationships/hyperlink" Target="http://www.saritasagar.org/" TargetMode="External"/><Relationship Id="rId541" Type="http://schemas.openxmlformats.org/officeDocument/2006/relationships/hyperlink" Target="https://www.google.com/maps/place/Skatboarding+%26+skating+playground,+Gotri/@22.3082571,73.1449436,17z/data=!3m1!4b1!4m5!3m4!1s0x395fc8902220c173:0x758136ffad1a87b2!8m2!3d22.3082571!4d73.1471376" TargetMode="External"/><Relationship Id="rId4" Type="http://schemas.openxmlformats.org/officeDocument/2006/relationships/hyperlink" Target="http://www.skatingpune.com/" TargetMode="External"/><Relationship Id="rId180" Type="http://schemas.openxmlformats.org/officeDocument/2006/relationships/hyperlink" Target="https://www.justdial.com/Bangalore/Chennammanakere-Skating-Track-Banashankari-2nd-Stage/080PXX80-XX80-180323173933-G1S1_BZDET" TargetMode="External"/><Relationship Id="rId215" Type="http://schemas.openxmlformats.org/officeDocument/2006/relationships/hyperlink" Target="https://www.justdial.com/Bangalore/Sundar-Skating-Club-Near-Horamavu-Junction-Banaswadi/080PXX80-XX80-141202130356-W1U1_BZDET" TargetMode="External"/><Relationship Id="rId236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257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278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401" Type="http://schemas.openxmlformats.org/officeDocument/2006/relationships/hyperlink" Target="https://www.google.com/maps/place/Dwarka+Sports+Complex+Skating+Ring/@28.590911,77.05413,17z/data=!3m1!4b1!4m5!3m4!1s0x390d1ad8aa5bcbdb:0xc6d63344ce8617db!8m2!3d28.590911!4d77.056324" TargetMode="External"/><Relationship Id="rId422" Type="http://schemas.openxmlformats.org/officeDocument/2006/relationships/hyperlink" Target="https://www.google.com/maps/place/Skating+Track/@28.8033367,77.0255009,17z/data=!3m1!4b1!4m5!3m4!1s0x390da816d2d0d9ef:0xf0aa72a427167807!8m2!3d28.8033367!4d77.0276949" TargetMode="External"/><Relationship Id="rId443" Type="http://schemas.openxmlformats.org/officeDocument/2006/relationships/hyperlink" Target="https://www.google.com/search?client=ubuntu&amp;hs=zWZ&amp;channel=fs&amp;tbm=lcl&amp;ei=aSPlXqq1Lt3D3LUP4ZOX2Ac&amp;q=skating+classes+in+delhi&amp;oq=skating+classes+in+delhi&amp;gs_l=psy-ab.12...0.0.0.7925.0.0.0.0.0.0.0.0..0.0....0...1c..64.psy-ab..0.0.0....0.7CKZ8wxm7jI" TargetMode="External"/><Relationship Id="rId464" Type="http://schemas.openxmlformats.org/officeDocument/2006/relationships/hyperlink" Target="http://www.dda.org.in/sports/rohini_sports_complex.htm" TargetMode="External"/><Relationship Id="rId303" Type="http://schemas.openxmlformats.org/officeDocument/2006/relationships/hyperlink" Target="https://www.google.com/search?client=ubuntu&amp;hs=349&amp;channel=fs&amp;q=skating+classes+in+mangalore&amp;npsic=0&amp;rflfq=1&amp;rlha=0&amp;rllag=12883592,74833501,1703&amp;tbm=lcl&amp;ved=2ahUKEwj4pqW2oYHqAhX6zjgGHWlnA1sQjGp6BAgLEDo&amp;rldoc=1" TargetMode="External"/><Relationship Id="rId485" Type="http://schemas.openxmlformats.org/officeDocument/2006/relationships/hyperlink" Target="https://pooja-hobby-centre.business.site/" TargetMode="External"/><Relationship Id="rId42" Type="http://schemas.openxmlformats.org/officeDocument/2006/relationships/hyperlink" Target="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" TargetMode="External"/><Relationship Id="rId84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138" Type="http://schemas.openxmlformats.org/officeDocument/2006/relationships/hyperlink" Target="https://www.google.co.in/maps/place/Btm+Roller+Skating+Club/@12.9147203,77.6047339,17z/data=!3m1!4b1!4m5!3m4!1s0x3bae1502650c37d1:0xacaf81263cc50259!8m2!3d12.9147151!4d77.6069226" TargetMode="External"/><Relationship Id="rId345" Type="http://schemas.openxmlformats.org/officeDocument/2006/relationships/hyperlink" Target="https://www.google.com/search?client=ubuntu&amp;hs=xxj&amp;channel=fs&amp;tbm=lcl&amp;ei=eVPjXqCyG8jy9QPG0IS4Aw&amp;q=skating+classes+in+delhi&amp;oq=skating+classes+in+delhi&amp;gs_l=psy-ab.3.0.0j0i22i30k1l9.271410.272519.0.274283.5.5.0.0.0.0.233.825.0j2j2.4.0....0...1c.1.64.psy-ab..1.4.822....0.q6Kq02bAY-Y" TargetMode="External"/><Relationship Id="rId387" Type="http://schemas.openxmlformats.org/officeDocument/2006/relationships/hyperlink" Target="https://www.google.com/search?client=ubuntu&amp;hs=2FX&amp;channel=fs&amp;q=skating+classes+in+delhi&amp;npsic=0&amp;rflfq=1&amp;rlha=0&amp;rllag=28524009,77169571,4689&amp;tbm=lcl&amp;ved=2ahUKEwiUrvO99fzpAhVW7HMBHaSwAisQjGp6BAgMEDY&amp;rldoc=1" TargetMode="External"/><Relationship Id="rId510" Type="http://schemas.openxmlformats.org/officeDocument/2006/relationships/hyperlink" Target="https://www.facebook.com/pg/Rosarites/about/?ref=page_internal" TargetMode="External"/><Relationship Id="rId552" Type="http://schemas.openxmlformats.org/officeDocument/2006/relationships/hyperlink" Target="https://www.google.com/maps/place/Shining+Skaters/@21.1230069,73.1060274,17z/data=!3m1!4b1!4m5!3m4!1s0x3be06708a924b189:0xdd4475dde6ad4db2!8m2!3d21.1230069!4d73.1082214" TargetMode="External"/><Relationship Id="rId191" Type="http://schemas.openxmlformats.org/officeDocument/2006/relationships/hyperlink" Target="https://www.google.com/search?rlz=1C1CHBF_enIN877IN877&amp;q=skating+classes+in+bangalore&amp;npsic=0&amp;rflfq=1&amp;rlha=0&amp;rllag=12960395,77565981,9269&amp;tbm=lcl&amp;ved=2ahUKEwip1JaAmPDpAhU9yDgGHeH_DA4QjGp6BAgLEEI&amp;tbs=lrf:!1m4!1u3!2m2!3m1!1e1!1m4!1u2!2m2!2m1!1e1!2m1!1e2!2m1!1e3!3sIAE,lf:1,lf_ui:2&amp;rldoc=1" TargetMode="External"/><Relationship Id="rId205" Type="http://schemas.openxmlformats.org/officeDocument/2006/relationships/hyperlink" Target="https://www.google.com/search?rlz=1C1CHBF_enIN877IN877&amp;tbm=lcl&amp;ei=bjHdXpv9H9-J4-EPhcqNyAw&amp;q=skating+classes+in+bangalore&amp;oq=skating+classes+in+bangalore&amp;gs_l=psy-ab.12...0.0.0.2118.0.0.0.0.0.0.0.0..0.0....0...1c..64.psy-ab..0.0.0....0.PWqjTLDetAs" TargetMode="External"/><Relationship Id="rId247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412" Type="http://schemas.openxmlformats.org/officeDocument/2006/relationships/hyperlink" Target="https://www.facebook.com/pg/KrishnaSportsAcademy/about/?ref=page_internal" TargetMode="External"/><Relationship Id="rId107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289" Type="http://schemas.openxmlformats.org/officeDocument/2006/relationships/hyperlink" Target="https://www.google.co.in/maps/place/KANAKASHREE+CONSULTANTS/@12.8907669,77.613715,17z/data=!3m1!4b1!4m5!3m4!1s0x3bae14da5c458b95:0x6c71602b188f371b!8m2!3d12.8907617!4d77.6159037" TargetMode="External"/><Relationship Id="rId454" Type="http://schemas.openxmlformats.org/officeDocument/2006/relationships/hyperlink" Target="https://www.google.com/search?client=ubuntu&amp;hs=zWZ&amp;channel=fs&amp;tbm=lcl&amp;ei=aSPlXqq1Lt3D3LUP4ZOX2Ac&amp;q=skating+classes+in+delhi&amp;oq=skating+classes+in+delhi&amp;gs_l=psy-ab.12...0.0.0.7925.0.0.0.0.0.0.0.0..0.0....0...1c..64.psy-ab..0.0.0....0.7CKZ8wxm7jI" TargetMode="External"/><Relationship Id="rId496" Type="http://schemas.openxmlformats.org/officeDocument/2006/relationships/hyperlink" Target="https://www.google.com/search?client=ubuntu&amp;hs=YBL&amp;channel=fs&amp;tbm=lcl&amp;ei=McjsXoyXMs-CyAOsx5GYBQ&amp;q=skating+classes+in+Vadodara&amp;oq=skating+classes+in+Vadodara&amp;gs_l=psy-ab.12...0.0.0.2333.0.0.0.0.0.0.0.0..0.0....0...1c..64.psy-ab..0.0.0....0.96oUQtyOGvw" TargetMode="External"/><Relationship Id="rId11" Type="http://schemas.openxmlformats.org/officeDocument/2006/relationships/hyperlink" Target="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" TargetMode="External"/><Relationship Id="rId53" Type="http://schemas.openxmlformats.org/officeDocument/2006/relationships/hyperlink" Target="https://www.google.com/search?rlz=1C1CHBF_enIN877IN877&amp;tbm=lcl&amp;ei=EkXYXq2zFeTAz7sPtMKRoA0&amp;q=skating+center+in+maharashtra&amp;oq=skating+center+in+maharashtra&amp;gs_l=psy-ab.12...0.0.0.3167.0.0.0.0.0.0.0.0..0.0....0...1c..64.psy-ab..0.0.0....0.1XIaS1-o9Xs" TargetMode="External"/><Relationship Id="rId149" Type="http://schemas.openxmlformats.org/officeDocument/2006/relationships/hyperlink" Target="https://www.google.co.in/maps/place/Dr+Rajkumar+Skating+Rink/@13.0043604,77.5398919,17z/data=!3m1!4b1!4m5!3m4!1s0x3bae3d9ed4fc9df7:0x95f5b5eea9226c24!8m2!3d13.0043552!4d77.5420806" TargetMode="External"/><Relationship Id="rId314" Type="http://schemas.openxmlformats.org/officeDocument/2006/relationships/hyperlink" Target="https://www.justdial.com/Mysore/Raos-And-Vishwamitra-Roller-Skating-Club-Next-To-Shivaratreshwara-Nagar-Banni-Mantap/0821PX821-X821-120309114002-L6F5_BZDET" TargetMode="External"/><Relationship Id="rId356" Type="http://schemas.openxmlformats.org/officeDocument/2006/relationships/hyperlink" Target="https://www.google.com/search?client=ubuntu&amp;hs=xxj&amp;channel=fs&amp;tbm=lcl&amp;ei=eVPjXqCyG8jy9QPG0IS4Aw&amp;q=skating+classes+in+delhi&amp;oq=skating+classes+in+delhi&amp;gs_l=psy-ab.3.0.0j0i22i30k1l9.271410.272519.0.274283.5.5.0.0.0.0.233.825.0j2j2.4.0....0...1c.1.64.psy-ab..1.4.822....0.q6Kq02bAY-Y" TargetMode="External"/><Relationship Id="rId398" Type="http://schemas.openxmlformats.org/officeDocument/2006/relationships/hyperlink" Target="https://www.google.com/search?client=ubuntu&amp;hs=2FX&amp;channel=fs&amp;q=skating+classes+in+delhi&amp;npsic=0&amp;rflfq=1&amp;rlha=0&amp;rllag=28524009,77169571,4689&amp;tbm=lcl&amp;ved=2ahUKEwiUrvO99fzpAhVW7HMBHaSwAisQjGp6BAgMEDY&amp;rldoc=1" TargetMode="External"/><Relationship Id="rId521" Type="http://schemas.openxmlformats.org/officeDocument/2006/relationships/hyperlink" Target="https://www.google.com/maps/place/Skatboarding+%26+skating+playground,+Gotri/@22.3082571,73.1449436,17z/data=!3m1!4b1!4m5!3m4!1s0x395fc8902220c173:0x758136ffad1a87b2!8m2!3d22.3082571!4d73.1471376" TargetMode="External"/><Relationship Id="rId95" Type="http://schemas.openxmlformats.org/officeDocument/2006/relationships/hyperlink" Target="https://skating-rink-rajesh-roller-skating-academy.business.site/" TargetMode="External"/><Relationship Id="rId160" Type="http://schemas.openxmlformats.org/officeDocument/2006/relationships/hyperlink" Target="https://www.google.co.in/maps/place/NEW+TUMKUR+DISTRICT+ROLLER+SKATING+ASSOCIATION(R.)/@13.0348022,77.5268673,17z/data=!3m1!4b1!4m5!3m4!1s0x3bae3d3ce068f303:0x9738366b9e6f6556!8m2!3d13.034797!4d77.529056" TargetMode="External"/><Relationship Id="rId216" Type="http://schemas.openxmlformats.org/officeDocument/2006/relationships/hyperlink" Target="https://www.google.com/search?rlz=1C1CHBF_enIN877IN877&amp;tbm=lcl&amp;ei=QzPdXo2AG9eQ4-EPs_6-2Aw&amp;q=skating+classes+in+bangalore&amp;oq=skating+classes+in+bangalore&amp;gs_l=psy-ab.12...0.0.0.6843.0.0.0.0.0.0.0.0..0.0....0...1c..64.psy-ab..0.0.0....0.1NcdRtdMWBc" TargetMode="External"/><Relationship Id="rId423" Type="http://schemas.openxmlformats.org/officeDocument/2006/relationships/hyperlink" Target="https://www.mycity4kids.com/Delhi-NCR/Sports/Acers-Skating-Academy-Sector-3Rohini_Rohini-Sector-3/18288_bd" TargetMode="External"/><Relationship Id="rId258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465" Type="http://schemas.openxmlformats.org/officeDocument/2006/relationships/hyperlink" Target="https://www.google.co.in/maps/place/Ahmedabad+Municipal+Skating/@22.9988043,72.5506207,17z/data=!3m1!4b1!4m5!3m4!1s0x395e85110bd23f93:0xca7a2a3cd8f5f6f7!8m2!3d22.9988043!4d72.5528147" TargetMode="External"/><Relationship Id="rId22" Type="http://schemas.openxmlformats.org/officeDocument/2006/relationships/hyperlink" Target="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" TargetMode="External"/><Relationship Id="rId64" Type="http://schemas.openxmlformats.org/officeDocument/2006/relationships/hyperlink" Target="https://www.google.co.in/maps/place/Bombay+YMCA+Borivali+Branch/@19.2521203,72.8465045,17z/data=!3m1!4b1!4m5!3m4!1s0x3be7b11d004aecbb:0xdd113a4784fa5704!8m2!3d19.2521152!4d72.8486932" TargetMode="External"/><Relationship Id="rId118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325" Type="http://schemas.openxmlformats.org/officeDocument/2006/relationships/hyperlink" Target="https://www.google.com/search?client=ubuntu&amp;channel=fs&amp;tbm=lcl&amp;ei=IGnmXveRHdK_3LUPkpGa6AM&amp;q=skating+classes+in+karnataka&amp;oq=skating+classes+in+karnataka&amp;gs_l=psy-ab.3..0i333k1l2.2918708.2922379.0.2927271.9.9.0.0.0.0.178.988.0j6.6.0....0...1c.1.64.psy-ab..3.6.984...0j0i22i30k1j33i10i160k1.0.GMsIBSKbHdw" TargetMode="External"/><Relationship Id="rId367" Type="http://schemas.openxmlformats.org/officeDocument/2006/relationships/hyperlink" Target="https://www.google.com/maps/place/Sector+9+Skating+Ring/@28.5722003,77.1697869,17z/data=!4m8!1m2!2m1!1sSector+9+Skating+Ring!3m4!1s0x390d1d9ff139fe67:0xb3ef198232aa2435!8m2!3d28.572168!4d77.1719459" TargetMode="External"/><Relationship Id="rId532" Type="http://schemas.openxmlformats.org/officeDocument/2006/relationships/hyperlink" Target="https://www.google.com/maps/place/Skatboarding+%26+skating+playground,+Gotri/@22.3082571,73.1449436,17z/data=!3m1!4b1!4m5!3m4!1s0x395fc8902220c173:0x758136ffad1a87b2!8m2!3d22.3082571!4d73.1471376" TargetMode="External"/><Relationship Id="rId171" Type="http://schemas.openxmlformats.org/officeDocument/2006/relationships/hyperlink" Target="https://www.google.co.in/maps/place/Akhada+the+sports+academy/@12.9198647,77.6072202,12z/data=!4m8!1m2!2m1!1sAkhada+the+sports+academy!3m4!1s0x3bae41cadde0952b:0xe709881277679647!8m2!3d12.9197067!4d77.6772611" TargetMode="External"/><Relationship Id="rId227" Type="http://schemas.openxmlformats.org/officeDocument/2006/relationships/hyperlink" Target="http://www.coachdirect.in/" TargetMode="External"/><Relationship Id="rId269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434" Type="http://schemas.openxmlformats.org/officeDocument/2006/relationships/hyperlink" Target="https://www.google.com/maps/place/Skating+Track/@28.8033367,77.0255009,17z/data=!3m1!4b1!4m5!3m4!1s0x390da816d2d0d9ef:0xf0aa72a427167807!8m2!3d28.8033367!4d77.0276949" TargetMode="External"/><Relationship Id="rId476" Type="http://schemas.openxmlformats.org/officeDocument/2006/relationships/hyperlink" Target="https://www.google.com/search?client=ubuntu&amp;hs=qgG&amp;channel=fs&amp;tbm=lcl&amp;ei=weHoXrCbCt3fz7sPy_ycuA8&amp;q=skating+classes+in+Ahmedabad%2C&amp;oq=skating+classes+in+Ahmedabad%2C&amp;gs_l=psy-ab.3..0i22i30k1l9.71110.71110.0.71423.1.1.0.0.0.0.192.192.0j1.1.0....0...1c..64.psy-ab..0.1.191....0.PhNKdH6k4JU" TargetMode="External"/><Relationship Id="rId33" Type="http://schemas.openxmlformats.org/officeDocument/2006/relationships/hyperlink" Target="https://www.google.com/maps/place/SKATING+ASSOCIATION+OF+PUNE/@18.5061157,73.8516666,17z/data=!3m1!4b1!4m5!3m4!1s0x3bc2c012a9af0a41:0x91fc9173b60c1da4!8m2!3d18.5061106!4d73.8538553" TargetMode="External"/><Relationship Id="rId129" Type="http://schemas.openxmlformats.org/officeDocument/2006/relationships/hyperlink" Target="https://www.google.com/search?rlz=1C1CHBF_enIN877IN877&amp;tbm=lcl&amp;ei=pCbcXoOGM4q_3LUP6MO-yAw&amp;q=skating+classes+in+bangalore&amp;oq=skating+classes+in+bangalore&amp;gs_l=psy-ab.12...0.0.0.10697.0.0.0.0.0.0.0.0..0.0....0...1c..64.psy-ab..0.0.0....0.zXMS2kIPdk8" TargetMode="External"/><Relationship Id="rId280" Type="http://schemas.openxmlformats.org/officeDocument/2006/relationships/hyperlink" Target="https://www.facebook.com/pg/PowerTrackSkatingRink/about/?ref=page_internal" TargetMode="External"/><Relationship Id="rId336" Type="http://schemas.openxmlformats.org/officeDocument/2006/relationships/hyperlink" Target="https://www.google.com/search?client=ubuntu&amp;channel=fs&amp;tbm=lcl&amp;ei=IGnmXveRHdK_3LUPkpGa6AM&amp;q=skating+classes+in+karnataka&amp;oq=skating+classes+in+karnataka&amp;gs_l=psy-ab.3..0i333k1l2.2918708.2922379.0.2927271.9.9.0.0.0.0.178.988.0j6.6.0....0...1c.1.64.psy-ab..3.6.984...0j0i22i30k1j33i10i160k1.0.GMsIBSKbHdw" TargetMode="External"/><Relationship Id="rId501" Type="http://schemas.openxmlformats.org/officeDocument/2006/relationships/hyperlink" Target="https://www.google.com/search?client=ubuntu&amp;hs=YBL&amp;channel=fs&amp;tbm=lcl&amp;ei=McjsXoyXMs-CyAOsx5GYBQ&amp;q=skating+classes+in+Vadodara&amp;oq=skating+classes+in+Vadodara&amp;gs_l=psy-ab.12...0.0.0.2333.0.0.0.0.0.0.0.0..0.0....0...1c..64.psy-ab..0.0.0....0.96oUQtyOGvw" TargetMode="External"/><Relationship Id="rId543" Type="http://schemas.openxmlformats.org/officeDocument/2006/relationships/hyperlink" Target="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" TargetMode="External"/><Relationship Id="rId75" Type="http://schemas.openxmlformats.org/officeDocument/2006/relationships/hyperlink" Target="https://www.google.co.in/maps/place/Bezawada+Roller+Skating+Association/@16.5220367,80.6365159,17z/data=!3m1!4b1!4m5!3m4!1s0x3a35e5512ae1acff:0x1020a7fe5b16da35!8m2!3d16.5220316!4d80.6387046" TargetMode="External"/><Relationship Id="rId140" Type="http://schemas.openxmlformats.org/officeDocument/2006/relationships/hyperlink" Target="https://www.google.com/search?rlz=1C1CHBF_enIN877IN877&amp;tbm=lcl&amp;ei=pCbcXoOGM4q_3LUP6MO-yAw&amp;q=skating+classes+in+bangalore&amp;oq=skating+classes+in+bangalore&amp;gs_l=psy-ab.12...0.0.0.10697.0.0.0.0.0.0.0.0..0.0....0...1c..64.psy-ab..0.0.0....0.zXMS2kIPdk8" TargetMode="External"/><Relationship Id="rId182" Type="http://schemas.openxmlformats.org/officeDocument/2006/relationships/hyperlink" Target="https://www.google.co.in/maps/place/HOLYSTOKED/@13.0696209,77.6212024,17z/data=!3m1!4b1!4m5!3m4!1s0x3bae149dc0a0ade3:0x5ff877829b3449f0!8m2!3d13.0696157!4d77.6233911" TargetMode="External"/><Relationship Id="rId378" Type="http://schemas.openxmlformats.org/officeDocument/2006/relationships/hyperlink" Target="https://www.facebook.com/pg/rollingduoskatingacademy/about/?ref=page_internal" TargetMode="External"/><Relationship Id="rId403" Type="http://schemas.openxmlformats.org/officeDocument/2006/relationships/hyperlink" Target="https://www.google.com/search?client=ubuntu&amp;hs=2FX&amp;channel=fs&amp;q=skating+classes+in+delhi&amp;npsic=0&amp;rflfq=1&amp;rlha=0&amp;rllag=28524009,77169571,4689&amp;tbm=lcl&amp;ved=2ahUKEwiUrvO99fzpAhVW7HMBHaSwAisQjGp6BAgMEDY&amp;rldoc=1" TargetMode="External"/><Relationship Id="rId6" Type="http://schemas.openxmlformats.org/officeDocument/2006/relationships/hyperlink" Target="https://www.rahulrane.com/" TargetMode="External"/><Relationship Id="rId238" Type="http://schemas.openxmlformats.org/officeDocument/2006/relationships/hyperlink" Target="https://www.google.co.in/maps/place/DHI+Sports+Center/@12.8856303,77.594795,17z/data=!3m1!4b1!4m5!3m4!1s0x3bae1524f0866aad:0x1d4eda664eb5d9d4!8m2!3d12.8856251!4d77.5969837" TargetMode="External"/><Relationship Id="rId445" Type="http://schemas.openxmlformats.org/officeDocument/2006/relationships/hyperlink" Target="https://www.google.com/maps/place/Skating+Track/@28.8033367,77.0255009,17z/data=!3m1!4b1!4m5!3m4!1s0x390da816d2d0d9ef:0xf0aa72a427167807!8m2!3d28.8033367!4d77.0276949" TargetMode="External"/><Relationship Id="rId487" Type="http://schemas.openxmlformats.org/officeDocument/2006/relationships/hyperlink" Target="https://www.justdial.com/Rajkot/Dipshikha-Pre-School-Activity-Center-Opposite-Krishna-Complex-University-Road/0281PX281-X281-170412175523-R2M3_BZDET" TargetMode="External"/><Relationship Id="rId291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305" Type="http://schemas.openxmlformats.org/officeDocument/2006/relationships/hyperlink" Target="https://www.facebook.com/pg/fracisdorisskatecity/about/?ref=page_internal" TargetMode="External"/><Relationship Id="rId347" Type="http://schemas.openxmlformats.org/officeDocument/2006/relationships/hyperlink" Target="https://www.google.com/search?client=ubuntu&amp;hs=xxj&amp;channel=fs&amp;tbm=lcl&amp;ei=eVPjXqCyG8jy9QPG0IS4Aw&amp;q=skating+classes+in+delhi&amp;oq=skating+classes+in+delhi&amp;gs_l=psy-ab.3.0.0j0i22i30k1l9.271410.272519.0.274283.5.5.0.0.0.0.233.825.0j2j2.4.0....0...1c.1.64.psy-ab..1.4.822....0.q6Kq02bAY-Y" TargetMode="External"/><Relationship Id="rId512" Type="http://schemas.openxmlformats.org/officeDocument/2006/relationships/hyperlink" Target="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" TargetMode="External"/><Relationship Id="rId44" Type="http://schemas.openxmlformats.org/officeDocument/2006/relationships/hyperlink" Target="https://www.google.com/maps/place/Ajay+Shivlani's+The+Skate+Academy/@19.0478539,72.8277525,15z/data=!4m8!1m2!2m1!1sAjay+Shivlani's+The+Skate+Academy!3m4!1s0x3be7c91449f30ac3:0xa6d65e96b437cb4a!8m2!3d19.0409187!4d72.8434705" TargetMode="External"/><Relationship Id="rId86" Type="http://schemas.openxmlformats.org/officeDocument/2006/relationships/hyperlink" Target="https://www.google.co.in/maps/place/UKKUNAGARAM+ROLLER+SKATING+RINK/@17.6563481,83.1362348,17z/data=!3m1!4b1!4m5!3m4!1s0x3a396e9755c8450d:0xf9943b14c3db4b1d!8m2!3d17.656343!4d83.1384235" TargetMode="External"/><Relationship Id="rId151" Type="http://schemas.openxmlformats.org/officeDocument/2006/relationships/hyperlink" Target="https://www.google.com/search?rlz=1C1CHBF_enIN877IN877&amp;tbm=lcl&amp;ei=pCbcXoOGM4q_3LUP6MO-yAw&amp;q=skating+classes+in+bangalore&amp;oq=skating+classes+in+bangalore&amp;gs_l=psy-ab.12...0.0.0.10697.0.0.0.0.0.0.0.0..0.0....0...1c..64.psy-ab..0.0.0....0.zXMS2kIPdk8" TargetMode="External"/><Relationship Id="rId389" Type="http://schemas.openxmlformats.org/officeDocument/2006/relationships/hyperlink" Target="https://www.google.com/maps/place/Dwarka+Sports+Complex+Skating+Ring/@28.590911,77.05413,17z/data=!3m1!4b1!4m5!3m4!1s0x390d1ad8aa5bcbdb:0xc6d63344ce8617db!8m2!3d28.590911!4d77.056324" TargetMode="External"/><Relationship Id="rId554" Type="http://schemas.openxmlformats.org/officeDocument/2006/relationships/hyperlink" Target="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" TargetMode="External"/><Relationship Id="rId193" Type="http://schemas.openxmlformats.org/officeDocument/2006/relationships/hyperlink" Target="https://www.google.co.in/maps/place/Unique+Roller+Skating/@12.9600995,77.5238174,17z/data=!3m1!4b1!4m5!3m4!1s0x3bae3e79b8ea1569:0x5876b55760123da2!8m2!3d12.9600943!4d77.5260061" TargetMode="External"/><Relationship Id="rId207" Type="http://schemas.openxmlformats.org/officeDocument/2006/relationships/hyperlink" Target="https://www.google.co.in/maps/place/Vivekananda+Skating+Park+Yelahanka/@13.1036372,77.5702737,17z/data=!4m8!1m2!2m1!1sVivekananda+Skating+Park+Yelahanka!3m4!1s0x3bae19377b7f81cb:0x18abe6464b9621b9!8m2!3d13.1039306!4d77.5724247" TargetMode="External"/><Relationship Id="rId249" Type="http://schemas.openxmlformats.org/officeDocument/2006/relationships/hyperlink" Target="https://www.google.co.in/maps/place/Gurukul's+Sports/@12.9557657,77.7207596,16z/data=!4m8!1m2!2m1!1sGurukul's+Sports!3m4!1s0x3bae1213c854e893:0x6e1a4326ac22e466!8m2!3d12.9551645!4d77.7302846" TargetMode="External"/><Relationship Id="rId414" Type="http://schemas.openxmlformats.org/officeDocument/2006/relationships/hyperlink" Target="https://www.google.com/maps/place/BEPIC+-+AFTER+SCHOOL+%7C+SUNDAY+CLUB/@28.60939,76.979207,17z/data=!3m1!4b1!4m5!3m4!1s0x390d0fdb7f0713b9:0xe9ad12310f59df73!8m2!3d28.60939!4d76.981401" TargetMode="External"/><Relationship Id="rId456" Type="http://schemas.openxmlformats.org/officeDocument/2006/relationships/hyperlink" Target="https://www.google.com/maps/place/Skating+Track/@28.8033367,77.0255009,17z/data=!3m1!4b1!4m5!3m4!1s0x390da816d2d0d9ef:0xf0aa72a427167807!8m2!3d28.8033367!4d77.0276949" TargetMode="External"/><Relationship Id="rId498" Type="http://schemas.openxmlformats.org/officeDocument/2006/relationships/hyperlink" Target="https://vmc.gov.in/AkotaStadium.aspx" TargetMode="External"/><Relationship Id="rId13" Type="http://schemas.openxmlformats.org/officeDocument/2006/relationships/hyperlink" Target="https://www.google.com/maps/place/Prowins+Skating+Rink/@21.1299967,79.0514035,17z/data=!3m1!4b1!4m5!3m4!1s0x3bd4c07aa41b8ee1:0xa0bfa54854752f8e!8m2!3d21.1299917!4d79.0535922" TargetMode="External"/><Relationship Id="rId109" Type="http://schemas.openxmlformats.org/officeDocument/2006/relationships/hyperlink" Target="https://www.google.co.in/maps/place/Joel+Roller+Skating+Club/@16.4840396,80.6926358,17z/data=!3m1!4b1!4m5!3m4!1s0x3a35fb13c8bf311d:0x7d5e3465791a34aa!8m2!3d16.4840345!4d80.6948245" TargetMode="External"/><Relationship Id="rId260" Type="http://schemas.openxmlformats.org/officeDocument/2006/relationships/hyperlink" Target="https://www.google.co.in/maps/place/Sharath+Roller+Skating+Academy+-+SRSA/@13.0588717,77.4953879,17z/data=!3m1!4b1!4m5!3m4!1s0x3bae23a73a8e1707:0xc4642a656b629cfb!8m2!3d13.0588665!4d77.4975766" TargetMode="External"/><Relationship Id="rId316" Type="http://schemas.openxmlformats.org/officeDocument/2006/relationships/hyperlink" Target="https://www.google.com/maps/place/MUDA+Sports+Ground/@12.3323068,76.616867,17z/data=!4m8!1m2!2m1!1sMUDA+Sports+Ground!3m4!1s0x3baf7a8adceb8e55:0xab452dac982e7b9c!8m2!3d12.3333178!4d76.6192693" TargetMode="External"/><Relationship Id="rId523" Type="http://schemas.openxmlformats.org/officeDocument/2006/relationships/hyperlink" Target="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" TargetMode="External"/><Relationship Id="rId55" Type="http://schemas.openxmlformats.org/officeDocument/2006/relationships/hyperlink" Target="https://nisarg-skating-club.business.site/" TargetMode="External"/><Relationship Id="rId97" Type="http://schemas.openxmlformats.org/officeDocument/2006/relationships/hyperlink" Target="https://www.justdial.com/Tirupati/Sri-Srinivasa-Sports-Complex/9999PX877-X877-180304144401-J6H1_BZDET" TargetMode="External"/><Relationship Id="rId120" Type="http://schemas.openxmlformats.org/officeDocument/2006/relationships/hyperlink" Target="https://www.google.com/search?rlz=1C1CHBF_enIN877IN877&amp;tbm=lcl&amp;ei=ECTcXo6-Ia-N4-EPjuaakAQ&amp;q=skating+classes+in+bangalore&amp;oq=+Skating+classes+in+bangalore&amp;gs_l=psy-ab.1.0.0i67k1j0j0i30k1l2j0i5i30k1l4j0i8i30k1l2.165091.165091.0.167479.1.1.0.0.0.0.189.189.0j1.1.0....0...1c.1.64.psy-ab..0.1.188....0.2mosYcI-F-Q" TargetMode="External"/><Relationship Id="rId358" Type="http://schemas.openxmlformats.org/officeDocument/2006/relationships/hyperlink" Target="https://www.google.com/maps/place/Perfect+Skating+Club/@28.647031,77.181717,17z/data=!3m1!4b1!4m5!3m4!1s0x390d0299c48102db:0x852cc7245f3adf51!8m2!3d28.647031!4d77.183911" TargetMode="External"/><Relationship Id="rId162" Type="http://schemas.openxmlformats.org/officeDocument/2006/relationships/hyperlink" Target="https://www.google.com/search?rlz=1C1CHBF_enIN877IN877&amp;q=skating+classes+in+bangalore&amp;npsic=0&amp;rflfq=1&amp;rlha=0&amp;rllag=12960395,77565981,9269&amp;tbm=lcl&amp;ved=2ahUKEwip1JaAmPDpAhU9yDgGHeH_DA4QjGp6BAgLEEI&amp;tbs=lrf:!1m4!1u3!2m2!3m1!1e1!1m4!1u2!2m2!2m1!1e1!2m1!1e2!2m1!1e3!3sIAE,lf:1,lf_ui:2&amp;rldoc=1" TargetMode="External"/><Relationship Id="rId218" Type="http://schemas.openxmlformats.org/officeDocument/2006/relationships/hyperlink" Target="http://www.colessportsworld.com/index.php" TargetMode="External"/><Relationship Id="rId425" Type="http://schemas.openxmlformats.org/officeDocument/2006/relationships/hyperlink" Target="https://www.google.com/maps/place/Skating+Track/@28.8033367,77.0255009,17z/data=!3m1!4b1!4m5!3m4!1s0x390da816d2d0d9ef:0xf0aa72a427167807!8m2!3d28.8033367!4d77.0276949" TargetMode="External"/><Relationship Id="rId467" Type="http://schemas.openxmlformats.org/officeDocument/2006/relationships/hyperlink" Target="https://www.google.com/search?client=ubuntu&amp;hs=qgG&amp;channel=fs&amp;tbm=lcl&amp;ei=weHoXrCbCt3fz7sPy_ycuA8&amp;q=skating+classes+in+Ahmedabad%2C&amp;oq=skating+classes+in+Ahmedabad%2C&amp;gs_l=psy-ab.3..0i22i30k1l9.71110.71110.0.71423.1.1.0.0.0.0.192.192.0j1.1.0....0...1c..64.psy-ab..0.1.191....0.PhNKdH6k4JU" TargetMode="External"/><Relationship Id="rId271" Type="http://schemas.openxmlformats.org/officeDocument/2006/relationships/hyperlink" Target="https://www.google.co.in/maps/place/Silicon+City+Roller+Skating+Club/@12.881398,77.5672754,17z/data=!3m1!4b1!4m5!3m4!1s0x3bae15f47360fd51:0xf502dfa551c8660e!8m2!3d12.8813928!4d77.5694641" TargetMode="External"/><Relationship Id="rId24" Type="http://schemas.openxmlformats.org/officeDocument/2006/relationships/hyperlink" Target="http://www.mycity4kids.com/jbsroller" TargetMode="External"/><Relationship Id="rId66" Type="http://schemas.openxmlformats.org/officeDocument/2006/relationships/hyperlink" Target="https://www.google.com/search?rlz=1C1CHBF_enIN877IN877&amp;tbm=lcl&amp;ei=F0bYXrbKCreE4-EP16uvmAs&amp;q=skating+center+in+maharashtra&amp;oq=skating+center+in+maharashtra&amp;gs_l=psy-ab.12...0.0.0.4363.0.0.0.0.0.0.0.0..0.0....0...1c..64.psy-ab..0.0.0....0.STBmt_9wu1U" TargetMode="External"/><Relationship Id="rId131" Type="http://schemas.openxmlformats.org/officeDocument/2006/relationships/hyperlink" Target="https://www.google.co.in/maps/place/MD+Roller+skating/@12.9390254,77.6050607,17z/data=!3m1!4b1!4m5!3m4!1s0x3bae15b351aaaaab:0x288a0bb375fa6caa!8m2!3d12.9390202!4d77.6072494" TargetMode="External"/><Relationship Id="rId327" Type="http://schemas.openxmlformats.org/officeDocument/2006/relationships/hyperlink" Target="https://www.justdial.com/Davangere/Devanagari-School-Of-Skating-R/9999P8192-8192-180907121341-T7M3_BZDET" TargetMode="External"/><Relationship Id="rId369" Type="http://schemas.openxmlformats.org/officeDocument/2006/relationships/hyperlink" Target="https://www.google.com/search?client=ubuntu&amp;hs=RB6&amp;channel=fs&amp;q=skating+classes+in+delhi&amp;npsic=0&amp;rflfq=1&amp;rlha=0&amp;rllag=28524009,77169571,4689&amp;tbm=lcl&amp;ved=2ahUKEwjr6Y_fmfzpAhUx63MBHXM1DgcQjGp6BAgMEDY&amp;rldoc=1" TargetMode="External"/><Relationship Id="rId534" Type="http://schemas.openxmlformats.org/officeDocument/2006/relationships/hyperlink" Target="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" TargetMode="External"/><Relationship Id="rId173" Type="http://schemas.openxmlformats.org/officeDocument/2006/relationships/hyperlink" Target="https://www.google.com/search?rlz=1C1CHBF_enIN877IN877&amp;q=skating+classes+in+bangalore&amp;npsic=0&amp;rflfq=1&amp;rlha=0&amp;rllag=12960395,77565981,9269&amp;tbm=lcl&amp;ved=2ahUKEwip1JaAmPDpAhU9yDgGHeH_DA4QjGp6BAgLEEI&amp;tbs=lrf:!1m4!1u3!2m2!3m1!1e1!1m4!1u2!2m2!2m1!1e1!2m1!1e2!2m1!1e3!3sIAE,lf:1,lf_ui:2&amp;rldoc=1" TargetMode="External"/><Relationship Id="rId229" Type="http://schemas.openxmlformats.org/officeDocument/2006/relationships/hyperlink" Target="http://www.coachdirect.in/" TargetMode="External"/><Relationship Id="rId380" Type="http://schemas.openxmlformats.org/officeDocument/2006/relationships/hyperlink" Target="https://www.google.com/search?client=ubuntu&amp;hs=2FX&amp;channel=fs&amp;q=skating+classes+in+delhi&amp;npsic=0&amp;rflfq=1&amp;rlha=0&amp;rllag=28524009,77169571,4689&amp;tbm=lcl&amp;ved=2ahUKEwiUrvO99fzpAhVW7HMBHaSwAisQjGp6BAgMEDY&amp;rldoc=1" TargetMode="External"/><Relationship Id="rId436" Type="http://schemas.openxmlformats.org/officeDocument/2006/relationships/hyperlink" Target="https://www.google.com/search?client=ubuntu&amp;hs=6It&amp;channel=fs&amp;q=skating+classes+in+delhi&amp;npsic=0&amp;rflfq=1&amp;rlha=0&amp;rllag=28524009,77169571,4689&amp;tbm=lcl&amp;ved=2ahUKEwj-vp2dsf_pAhUL6XMBHf_PCPkQjGp6BAgMEDY&amp;rldoc=1" TargetMode="External"/><Relationship Id="rId240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478" Type="http://schemas.openxmlformats.org/officeDocument/2006/relationships/hyperlink" Target="https://www.google.co.in/maps/place/Skating+Ring/@22.9993664,72.5604976,17z/data=!3m1!4b1!4m5!3m4!1s0x395e8509485caad9:0x5dd371f90d035625!8m2!3d22.9993664!4d72.5626916" TargetMode="External"/><Relationship Id="rId35" Type="http://schemas.openxmlformats.org/officeDocument/2006/relationships/hyperlink" Target="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" TargetMode="External"/><Relationship Id="rId77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100" Type="http://schemas.openxmlformats.org/officeDocument/2006/relationships/hyperlink" Target="https://www.justdial.com/Visakhapatnam/Andhra-Pradesh-Roller-Skating-Association-Railway-New-Colony/0891PX891-X891-181204143909-G6M6_BZDET" TargetMode="External"/><Relationship Id="rId282" Type="http://schemas.openxmlformats.org/officeDocument/2006/relationships/hyperlink" Target="https://www.facebook.com/BISA.HSR/" TargetMode="External"/><Relationship Id="rId338" Type="http://schemas.openxmlformats.org/officeDocument/2006/relationships/hyperlink" Target="https://www.justdial.com/Shimoga/Shimoga-Harshitha-Roller-Skating-Club/9999P8182-8182-190618085419-A4K4_BZDET" TargetMode="External"/><Relationship Id="rId503" Type="http://schemas.openxmlformats.org/officeDocument/2006/relationships/hyperlink" Target="https://www.google.com/maps/place/Skatboarding+%26+skating+playground,+Gotri/@22.3082571,73.1449436,17z/data=!3m1!4b1!4m5!3m4!1s0x395fc8902220c173:0x758136ffad1a87b2!8m2!3d22.3082571!4d73.1471376" TargetMode="External"/><Relationship Id="rId545" Type="http://schemas.openxmlformats.org/officeDocument/2006/relationships/hyperlink" Target="https://www.google.com/search?client=ubuntu&amp;channel=fs&amp;tbm=lcl&amp;ei=wsrsXp3OFNj8rQHtpZvgDQ&amp;q=skating+classes+in+Gujarat&amp;oq=skating+classes+in+Gujarat&amp;gs_l=psy-ab.3..33i22i29i30k1l2.2175035.2176210.0.2176984.7.7.0.0.0.0.307.656.0j2j0j1.3.0....0...1c.1.64.psy-ab..4.3.653...0j0i22i30k1.0.ecico9sMQIo" TargetMode="External"/><Relationship Id="rId8" Type="http://schemas.openxmlformats.org/officeDocument/2006/relationships/hyperlink" Target="https://www.rahulrane.com/" TargetMode="External"/><Relationship Id="rId142" Type="http://schemas.openxmlformats.org/officeDocument/2006/relationships/hyperlink" Target="https://www.google.co.in/maps/place/Esther+Roller+Skating+Club/@12.9438752,77.6215103,17z/data=!3m1!4b1!4m5!3m4!1s0x3bae14477c3ad2b5:0x2d0aa868d6e0421e!8m2!3d12.94387!4d77.623699" TargetMode="External"/><Relationship Id="rId184" Type="http://schemas.openxmlformats.org/officeDocument/2006/relationships/hyperlink" Target="https://www.google.com/search?rlz=1C1CHBF_enIN877IN877&amp;q=skating+classes+in+bangalore&amp;npsic=0&amp;rflfq=1&amp;rlha=0&amp;rllag=12960395,77565981,9269&amp;tbm=lcl&amp;ved=2ahUKEwip1JaAmPDpAhU9yDgGHeH_DA4QjGp6BAgLEEI&amp;tbs=lrf:!1m4!1u3!2m2!3m1!1e1!1m4!1u2!2m2!2m1!1e1!2m1!1e2!2m1!1e3!3sIAE,lf:1,lf_ui:2&amp;rldoc=1" TargetMode="External"/><Relationship Id="rId391" Type="http://schemas.openxmlformats.org/officeDocument/2006/relationships/hyperlink" Target="https://www.google.com/search?client=ubuntu&amp;hs=2FX&amp;channel=fs&amp;q=skating+classes+in+delhi&amp;npsic=0&amp;rflfq=1&amp;rlha=0&amp;rllag=28524009,77169571,4689&amp;tbm=lcl&amp;ved=2ahUKEwiUrvO99fzpAhVW7HMBHaSwAisQjGp6BAgMEDY&amp;rldoc=1" TargetMode="External"/><Relationship Id="rId405" Type="http://schemas.openxmlformats.org/officeDocument/2006/relationships/hyperlink" Target="https://www.google.com/search?client=ubuntu&amp;hs=gSD&amp;channel=fs&amp;q=skating+classes+in+delhi&amp;npsic=0&amp;rflfq=1&amp;rlha=0&amp;rllag=28524009,77169571,4689&amp;tbm=lcl&amp;ved=2ahUKEwjdpNz4gf3pAhUAzjgGHZBbAkgQjGp6BAgMEDY&amp;rldoc=1" TargetMode="External"/><Relationship Id="rId447" Type="http://schemas.openxmlformats.org/officeDocument/2006/relationships/hyperlink" Target="https://www.google.com/search?client=ubuntu&amp;hs=zWZ&amp;channel=fs&amp;tbm=lcl&amp;ei=aSPlXqq1Lt3D3LUP4ZOX2Ac&amp;q=skating+classes+in+delhi&amp;oq=skating+classes+in+delhi&amp;gs_l=psy-ab.12...0.0.0.7925.0.0.0.0.0.0.0.0..0.0....0...1c..64.psy-ab..0.0.0....0.7CKZ8wxm7jI" TargetMode="External"/><Relationship Id="rId251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489" Type="http://schemas.openxmlformats.org/officeDocument/2006/relationships/hyperlink" Target="https://www.google.co.in/maps/place/Skating+Ring/@22.9993664,72.5604976,17z/data=!3m1!4b1!4m5!3m4!1s0x395e8509485caad9:0x5dd371f90d035625!8m2!3d22.9993664!4d72.5626916" TargetMode="External"/><Relationship Id="rId46" Type="http://schemas.openxmlformats.org/officeDocument/2006/relationships/hyperlink" Target="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" TargetMode="External"/><Relationship Id="rId293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307" Type="http://schemas.openxmlformats.org/officeDocument/2006/relationships/hyperlink" Target="https://www.google.com/search?client=ubuntu&amp;hs=349&amp;channel=fs&amp;q=skating+classes+in+mangalore&amp;npsic=0&amp;rflfq=1&amp;rlha=0&amp;rllag=12883592,74833501,1703&amp;tbm=lcl&amp;ved=2ahUKEwj4pqW2oYHqAhX6zjgGHWlnA1sQjGp6BAgLEDo&amp;rldoc=1" TargetMode="External"/><Relationship Id="rId349" Type="http://schemas.openxmlformats.org/officeDocument/2006/relationships/hyperlink" Target="https://www.google.com/maps/place/PATEL+SKATING+CLUB/@28.63453,77.1520744,17z/data=!3m1!4b1!4m5!3m4!1s0x390cfd309eebed77:0xa6f0bedebf641eb8!8m2!3d28.63453!4d77.1542684" TargetMode="External"/><Relationship Id="rId514" Type="http://schemas.openxmlformats.org/officeDocument/2006/relationships/hyperlink" Target="https://www.google.com/maps/place/Mega+sports+academy/@24.7966243,70.9608314,6z/data=!4m8!1m2!2m1!1sMega+sports+academy!3m4!1s0x3be04e206148e4ed:0xc866f70ba797d782!8m2!3d21.1548776!4d72.8305364" TargetMode="External"/><Relationship Id="rId556" Type="http://schemas.openxmlformats.org/officeDocument/2006/relationships/hyperlink" Target="https://www.facebook.com/pg/desaiacademy/about/?ref=page_internal" TargetMode="External"/><Relationship Id="rId88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111" Type="http://schemas.openxmlformats.org/officeDocument/2006/relationships/hyperlink" Target="https://www.google.com/search?rlz=1C1CHBF_enIN877IN877&amp;q=skating+center+in+Andhra+Pradesh&amp;npsic=0&amp;rflfq=1&amp;rlha=0&amp;rllag=16408637,80532523,17582&amp;tbm=lcl&amp;ved=2ahUKEwiLk7Li7-fpAhXxmuYKHVCUDnEQjGp6BAgKED0&amp;tbs=lrf:!1m4!1u3!2m2!3m1!1e1!1m4!1u2!2m2!2m1!1e1!2m1!1e2!2m1!1e3!3sIAE,lf:1,lf_ui:2&amp;rldoc=1" TargetMode="External"/><Relationship Id="rId153" Type="http://schemas.openxmlformats.org/officeDocument/2006/relationships/hyperlink" Target="https://www.google.co.in/maps/place/Domlur+Roller+Sports+Skating+Club/@12.9597372,77.6393844,17z/data=!3m1!4b1!4m5!3m4!1s0x3bae15f5f039f24b:0x3ba65fa17189f6fd!8m2!3d12.959732!4d77.6415731" TargetMode="External"/><Relationship Id="rId195" Type="http://schemas.openxmlformats.org/officeDocument/2006/relationships/hyperlink" Target="https://www.google.com/search?rlz=1C1CHBF_enIN877IN877&amp;tbm=lcl&amp;ei=WB7dXtenFO6E4-EPoeq2wAo&amp;q=skating+classes+in+bangalore&amp;oq=skating+classes+in+bangalore&amp;gs_l=psy-ab.12...0.0.1.85.0.0.0.0.0.0.0.0..0.0....0...1c..64.psy-ab..0.0.0....0.tT9JuHnAL5M" TargetMode="External"/><Relationship Id="rId209" Type="http://schemas.openxmlformats.org/officeDocument/2006/relationships/hyperlink" Target="https://www.google.com/search?rlz=1C1CHBF_enIN877IN877&amp;tbm=lcl&amp;ei=bjHdXpv9H9-J4-EPhcqNyAw&amp;q=skating+classes+in+bangalore&amp;oq=skating+classes+in+bangalore&amp;gs_l=psy-ab.12...0.0.0.2118.0.0.0.0.0.0.0.0..0.0....0...1c..64.psy-ab..0.0.0....0.PWqjTLDetAs" TargetMode="External"/><Relationship Id="rId360" Type="http://schemas.openxmlformats.org/officeDocument/2006/relationships/hyperlink" Target="https://www.google.com/search?client=ubuntu&amp;hs=xxj&amp;channel=fs&amp;tbm=lcl&amp;ei=eVPjXqCyG8jy9QPG0IS4Aw&amp;q=skating+classes+in+delhi&amp;oq=skating+classes+in+delhi&amp;gs_l=psy-ab.3.0.0j0i22i30k1l9.271410.272519.0.274283.5.5.0.0.0.0.233.825.0j2j2.4.0....0...1c.1.64.psy-ab..1.4.822....0.q6Kq02bAY-Y" TargetMode="External"/><Relationship Id="rId416" Type="http://schemas.openxmlformats.org/officeDocument/2006/relationships/hyperlink" Target="https://www.google.com/search?client=ubuntu&amp;hs=6It&amp;channel=fs&amp;q=skating+classes+in+delhi&amp;npsic=0&amp;rflfq=1&amp;rlha=0&amp;rllag=28524009,77169571,4689&amp;tbm=lcl&amp;ved=2ahUKEwj-vp2dsf_pAhUL6XMBHf_PCPkQjGp6BAgMEDY&amp;rldoc=1" TargetMode="External"/><Relationship Id="rId220" Type="http://schemas.openxmlformats.org/officeDocument/2006/relationships/hyperlink" Target="http://www.colessportsworld.com/index.php" TargetMode="External"/><Relationship Id="rId458" Type="http://schemas.openxmlformats.org/officeDocument/2006/relationships/hyperlink" Target="https://www.facebook.com/pg/RKspeedteam/about/?ref=page_internal" TargetMode="External"/><Relationship Id="rId15" Type="http://schemas.openxmlformats.org/officeDocument/2006/relationships/hyperlink" Target="https://www.google.com/search?rlz=1C1CHBF_enIN877IN877&amp;q=skating+center+in+maharashtra&amp;npsic=0&amp;rflfq=1&amp;rlha=0&amp;rllag=18600882,73795128,12788&amp;tbm=lcl&amp;ved=2ahUKEwjXmMLz5ubpAhUq63MBHeYIAigQjGp6BAgLEDo&amp;tbs=lrf:!1m4!1u3!2m2!3m1!1e1!1m4!1u2!2m2!2m1!1e1!2m1!1e2!2m1!1e3!3sIAE,lf:1,lf_ui:2&amp;rldoc=1" TargetMode="External"/><Relationship Id="rId57" Type="http://schemas.openxmlformats.org/officeDocument/2006/relationships/hyperlink" Target="https://www.google.com/search?rlz=1C1CHBF_enIN877IN877&amp;tbm=lcl&amp;ei=EkXYXq2zFeTAz7sPtMKRoA0&amp;q=skating+center+in+maharashtra&amp;oq=skating+center+in+maharashtra&amp;gs_l=psy-ab.12...0.0.0.3167.0.0.0.0.0.0.0.0..0.0....0...1c..64.psy-ab..0.0.0....0.1XIaS1-o9Xs" TargetMode="External"/><Relationship Id="rId262" Type="http://schemas.openxmlformats.org/officeDocument/2006/relationships/hyperlink" Target="https://www.google.com/search?rlz=1C1CHBF_enIN877IN877&amp;tbm=lcl&amp;ei=PkvdXqbPBe6e4-EPhs67oAE&amp;q=skating+classes+in+bangalore&amp;oq=skating+classes+in+bangalore&amp;gs_l=psy-ab.12...0.0.0.2941.0.0.0.0.0.0.0.0..0.0....0...1c..64.psy-ab..0.0.0....0.p7r6nBjCvM8" TargetMode="External"/><Relationship Id="rId318" Type="http://schemas.openxmlformats.org/officeDocument/2006/relationships/hyperlink" Target="https://www.google.com/search?client=ubuntu&amp;hs=r8u&amp;channel=fs&amp;tbm=lcl&amp;ei=6GfmXuPuNYLjz7sPgay-kAs&amp;q=skating+classes+in+Mysuru&amp;oq=skating+classes+in+Mysuru&amp;gs_l=psy-ab.3..0i13k1j0i13i30k1j0i8i13i30k1.287786.309131.0.310042.12.10.2.0.0.0.181.1368.0j9.9.0....0...1c.1j2.64.psy-ab..1.11.1375...0j0i22i30k1.0.9xkgsr8_swY" TargetMode="External"/><Relationship Id="rId525" Type="http://schemas.openxmlformats.org/officeDocument/2006/relationships/hyperlink" Target="https://www.justdial.com/Surat/Rama-Physical-Sports-Academy-Dindoli-Fatak-Godadara-Dindoli/0261PX261-X261-180103184050-G6J6_BZD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992"/>
  <sheetViews>
    <sheetView tabSelected="1" workbookViewId="0">
      <selection activeCell="B7" sqref="B7"/>
    </sheetView>
  </sheetViews>
  <sheetFormatPr defaultColWidth="14.42578125" defaultRowHeight="15.75" customHeight="1" x14ac:dyDescent="0.2"/>
  <cols>
    <col min="1" max="1" width="19.28515625" customWidth="1"/>
    <col min="7" max="7" width="15.85546875" style="4" bestFit="1" customWidth="1"/>
    <col min="8" max="8" width="15.85546875" bestFit="1" customWidth="1"/>
    <col min="9" max="9" width="15.42578125" bestFit="1" customWidth="1"/>
    <col min="23" max="24" width="14.5703125" bestFit="1" customWidth="1"/>
    <col min="26" max="26" width="14.5703125" bestFit="1" customWidth="1"/>
  </cols>
  <sheetData>
    <row r="1" spans="1:31" s="8" customFormat="1" ht="30" customHeight="1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</row>
    <row r="2" spans="1:31" s="18" customFormat="1" ht="15" x14ac:dyDescent="0.25">
      <c r="A2" s="9" t="s">
        <v>31</v>
      </c>
      <c r="B2" s="10" t="s">
        <v>32</v>
      </c>
      <c r="C2" s="11" t="s">
        <v>33</v>
      </c>
      <c r="D2" s="10" t="s">
        <v>34</v>
      </c>
      <c r="E2" s="10" t="s">
        <v>35</v>
      </c>
      <c r="F2" s="12" t="s">
        <v>36</v>
      </c>
      <c r="G2" s="13">
        <v>9890002657</v>
      </c>
      <c r="H2" s="12"/>
      <c r="I2" s="14" t="s">
        <v>37</v>
      </c>
      <c r="J2" s="9"/>
      <c r="K2" s="15"/>
      <c r="L2" s="15"/>
      <c r="M2" s="15"/>
      <c r="N2" s="15"/>
      <c r="O2" s="15"/>
      <c r="P2" s="15"/>
      <c r="Q2" s="15"/>
      <c r="R2" s="15"/>
      <c r="S2" s="15"/>
      <c r="T2" s="11" t="s">
        <v>38</v>
      </c>
      <c r="U2" s="16" t="s">
        <v>39</v>
      </c>
      <c r="V2" s="11" t="s">
        <v>38</v>
      </c>
      <c r="W2" s="17">
        <v>4.4000000000000004</v>
      </c>
      <c r="X2" s="17">
        <v>339</v>
      </c>
      <c r="Y2" s="15"/>
      <c r="Z2" s="15"/>
      <c r="AA2" s="15"/>
      <c r="AB2" s="15"/>
      <c r="AC2" s="15"/>
      <c r="AD2" s="15"/>
      <c r="AE2" s="15"/>
    </row>
    <row r="3" spans="1:31" s="18" customFormat="1" ht="15" x14ac:dyDescent="0.25">
      <c r="A3" s="9" t="s">
        <v>40</v>
      </c>
      <c r="B3" s="15" t="s">
        <v>41</v>
      </c>
      <c r="C3" s="11" t="s">
        <v>42</v>
      </c>
      <c r="D3" s="10" t="s">
        <v>43</v>
      </c>
      <c r="E3" s="10" t="s">
        <v>35</v>
      </c>
      <c r="F3" s="15"/>
      <c r="G3" s="19">
        <v>9424312469</v>
      </c>
      <c r="H3" s="17"/>
      <c r="I3" s="15"/>
      <c r="J3" s="15" t="s">
        <v>44</v>
      </c>
      <c r="K3" s="15" t="s">
        <v>45</v>
      </c>
      <c r="L3" s="20" t="s">
        <v>46</v>
      </c>
      <c r="M3" s="15"/>
      <c r="N3" s="15" t="s">
        <v>47</v>
      </c>
      <c r="O3" s="15" t="s">
        <v>48</v>
      </c>
      <c r="P3" s="15" t="s">
        <v>49</v>
      </c>
      <c r="Q3" s="15" t="s">
        <v>44</v>
      </c>
      <c r="R3" s="15"/>
      <c r="S3" s="21" t="s">
        <v>50</v>
      </c>
      <c r="T3" s="11" t="s">
        <v>51</v>
      </c>
      <c r="U3" s="11" t="s">
        <v>52</v>
      </c>
      <c r="V3" s="11" t="s">
        <v>51</v>
      </c>
      <c r="W3" s="17">
        <v>4.3</v>
      </c>
      <c r="X3" s="17">
        <v>139</v>
      </c>
      <c r="Y3" s="15"/>
      <c r="Z3" s="15"/>
      <c r="AA3" s="15"/>
      <c r="AB3" s="15"/>
      <c r="AC3" s="15"/>
      <c r="AD3" s="15"/>
      <c r="AE3" s="15"/>
    </row>
    <row r="4" spans="1:31" s="18" customFormat="1" ht="15" x14ac:dyDescent="0.25">
      <c r="A4" s="15" t="s">
        <v>53</v>
      </c>
      <c r="B4" s="10" t="s">
        <v>54</v>
      </c>
      <c r="C4" s="11" t="s">
        <v>55</v>
      </c>
      <c r="D4" s="15" t="s">
        <v>56</v>
      </c>
      <c r="E4" s="15" t="s">
        <v>35</v>
      </c>
      <c r="F4" s="15"/>
      <c r="G4" s="22">
        <v>9834734944</v>
      </c>
      <c r="H4" s="23"/>
      <c r="I4" s="17">
        <v>7057543342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1" t="s">
        <v>57</v>
      </c>
      <c r="U4" s="11" t="s">
        <v>58</v>
      </c>
      <c r="V4" s="11" t="s">
        <v>57</v>
      </c>
      <c r="W4" s="17">
        <v>4.0999999999999996</v>
      </c>
      <c r="X4" s="17">
        <v>24</v>
      </c>
      <c r="Y4" s="15"/>
      <c r="Z4" s="15"/>
      <c r="AA4" s="15"/>
      <c r="AB4" s="15"/>
      <c r="AC4" s="15"/>
      <c r="AD4" s="15"/>
      <c r="AE4" s="15"/>
    </row>
    <row r="5" spans="1:31" s="18" customFormat="1" ht="15" x14ac:dyDescent="0.25">
      <c r="A5" s="9" t="s">
        <v>59</v>
      </c>
      <c r="B5" s="10" t="s">
        <v>60</v>
      </c>
      <c r="C5" s="11" t="s">
        <v>61</v>
      </c>
      <c r="D5" s="15" t="s">
        <v>62</v>
      </c>
      <c r="E5" s="15" t="s">
        <v>35</v>
      </c>
      <c r="F5" s="15" t="s">
        <v>63</v>
      </c>
      <c r="G5" s="19">
        <v>8886709786</v>
      </c>
      <c r="H5" s="17"/>
      <c r="I5" s="24">
        <v>9371235661</v>
      </c>
      <c r="J5" s="15" t="s">
        <v>64</v>
      </c>
      <c r="K5" s="15"/>
      <c r="L5" s="15"/>
      <c r="M5" s="15"/>
      <c r="N5" s="15"/>
      <c r="O5" s="15"/>
      <c r="P5" s="15"/>
      <c r="Q5" s="15"/>
      <c r="R5" s="15"/>
      <c r="S5" s="15"/>
      <c r="T5" s="11" t="s">
        <v>65</v>
      </c>
      <c r="U5" s="11" t="s">
        <v>66</v>
      </c>
      <c r="V5" s="11" t="s">
        <v>65</v>
      </c>
      <c r="W5" s="17">
        <v>4.5999999999999996</v>
      </c>
      <c r="X5" s="17">
        <v>48</v>
      </c>
      <c r="Y5" s="15"/>
      <c r="Z5" s="15"/>
      <c r="AA5" s="15"/>
      <c r="AB5" s="15"/>
      <c r="AC5" s="15"/>
      <c r="AD5" s="15"/>
      <c r="AE5" s="15"/>
    </row>
    <row r="6" spans="1:31" s="18" customFormat="1" ht="15" x14ac:dyDescent="0.25">
      <c r="A6" s="15" t="s">
        <v>68</v>
      </c>
      <c r="B6" s="10" t="s">
        <v>69</v>
      </c>
      <c r="C6" s="11" t="s">
        <v>70</v>
      </c>
      <c r="D6" s="12" t="s">
        <v>62</v>
      </c>
      <c r="E6" s="15" t="s">
        <v>35</v>
      </c>
      <c r="F6" s="15"/>
      <c r="G6" s="19">
        <v>9673881199</v>
      </c>
      <c r="H6" s="17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1" t="s">
        <v>71</v>
      </c>
      <c r="U6" s="11" t="s">
        <v>71</v>
      </c>
      <c r="V6" s="11" t="s">
        <v>72</v>
      </c>
      <c r="W6" s="17">
        <v>4.4000000000000004</v>
      </c>
      <c r="X6" s="17">
        <v>125</v>
      </c>
      <c r="Y6" s="15"/>
      <c r="Z6" s="15"/>
      <c r="AA6" s="15"/>
      <c r="AB6" s="15"/>
      <c r="AC6" s="15"/>
      <c r="AD6" s="15"/>
      <c r="AE6" s="15"/>
    </row>
    <row r="7" spans="1:31" s="18" customFormat="1" ht="15" x14ac:dyDescent="0.25">
      <c r="A7" s="15" t="s">
        <v>73</v>
      </c>
      <c r="B7" s="15" t="s">
        <v>74</v>
      </c>
      <c r="C7" s="11" t="s">
        <v>75</v>
      </c>
      <c r="D7" s="15" t="s">
        <v>67</v>
      </c>
      <c r="E7" s="15" t="s">
        <v>35</v>
      </c>
      <c r="F7" s="15"/>
      <c r="G7" s="19">
        <v>8898030046</v>
      </c>
      <c r="H7" s="17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1" t="s">
        <v>76</v>
      </c>
      <c r="U7" s="11" t="s">
        <v>76</v>
      </c>
      <c r="V7" s="11" t="s">
        <v>77</v>
      </c>
      <c r="W7" s="17">
        <v>4.0999999999999996</v>
      </c>
      <c r="X7" s="17">
        <v>8</v>
      </c>
      <c r="Y7" s="15"/>
      <c r="Z7" s="15"/>
      <c r="AA7" s="15"/>
      <c r="AB7" s="15"/>
      <c r="AC7" s="15"/>
      <c r="AD7" s="15"/>
      <c r="AE7" s="15"/>
    </row>
    <row r="8" spans="1:31" s="18" customFormat="1" ht="24" customHeight="1" x14ac:dyDescent="0.25">
      <c r="A8" s="15" t="s">
        <v>78</v>
      </c>
      <c r="B8" s="15" t="s">
        <v>79</v>
      </c>
      <c r="C8" s="11" t="s">
        <v>80</v>
      </c>
      <c r="D8" s="15" t="s">
        <v>34</v>
      </c>
      <c r="E8" s="15" t="s">
        <v>35</v>
      </c>
      <c r="F8" s="15" t="s">
        <v>81</v>
      </c>
      <c r="G8" s="19">
        <v>9422504701</v>
      </c>
      <c r="H8" s="17"/>
      <c r="I8" s="15"/>
      <c r="J8" s="15" t="s">
        <v>82</v>
      </c>
      <c r="K8" s="15"/>
      <c r="L8" s="15"/>
      <c r="M8" s="15"/>
      <c r="N8" s="15"/>
      <c r="O8" s="15"/>
      <c r="P8" s="15"/>
      <c r="Q8" s="15"/>
      <c r="R8" s="15"/>
      <c r="S8" s="15"/>
      <c r="T8" s="11" t="s">
        <v>83</v>
      </c>
      <c r="U8" s="11" t="s">
        <v>84</v>
      </c>
      <c r="V8" s="11" t="s">
        <v>83</v>
      </c>
      <c r="W8" s="17">
        <v>4.5</v>
      </c>
      <c r="X8" s="17">
        <v>8</v>
      </c>
      <c r="Y8" s="15"/>
      <c r="Z8" s="15"/>
      <c r="AA8" s="15"/>
      <c r="AB8" s="15"/>
      <c r="AC8" s="15"/>
      <c r="AD8" s="15"/>
      <c r="AE8" s="15"/>
    </row>
    <row r="9" spans="1:31" s="18" customFormat="1" ht="15" x14ac:dyDescent="0.25">
      <c r="A9" s="15" t="s">
        <v>85</v>
      </c>
      <c r="B9" s="10" t="s">
        <v>86</v>
      </c>
      <c r="C9" s="11" t="s">
        <v>87</v>
      </c>
      <c r="D9" s="12" t="s">
        <v>88</v>
      </c>
      <c r="E9" s="15" t="s">
        <v>35</v>
      </c>
      <c r="F9" s="15" t="s">
        <v>89</v>
      </c>
      <c r="G9" s="19">
        <v>9833077854</v>
      </c>
      <c r="H9" s="17"/>
      <c r="I9" s="17">
        <v>7506104199</v>
      </c>
      <c r="J9" s="15"/>
      <c r="K9" s="15"/>
      <c r="L9" s="15"/>
      <c r="M9" s="15"/>
      <c r="N9" s="15"/>
      <c r="O9" s="15"/>
      <c r="P9" s="15"/>
      <c r="Q9" s="12" t="s">
        <v>90</v>
      </c>
      <c r="R9" s="15"/>
      <c r="S9" s="15"/>
      <c r="T9" s="11" t="s">
        <v>91</v>
      </c>
      <c r="U9" s="11" t="s">
        <v>92</v>
      </c>
      <c r="V9" s="11" t="s">
        <v>91</v>
      </c>
      <c r="W9" s="17">
        <v>4.7</v>
      </c>
      <c r="X9" s="17">
        <v>51</v>
      </c>
      <c r="Y9" s="15"/>
      <c r="Z9" s="15"/>
      <c r="AA9" s="15"/>
      <c r="AB9" s="15"/>
      <c r="AC9" s="15"/>
      <c r="AD9" s="15"/>
      <c r="AE9" s="15"/>
    </row>
    <row r="10" spans="1:31" s="18" customFormat="1" ht="15" x14ac:dyDescent="0.25">
      <c r="A10" s="15" t="s">
        <v>93</v>
      </c>
      <c r="B10" s="10" t="s">
        <v>94</v>
      </c>
      <c r="C10" s="11" t="s">
        <v>95</v>
      </c>
      <c r="D10" s="15" t="s">
        <v>34</v>
      </c>
      <c r="E10" s="15" t="s">
        <v>35</v>
      </c>
      <c r="F10" s="15" t="s">
        <v>96</v>
      </c>
      <c r="G10" s="19">
        <v>9890657955</v>
      </c>
      <c r="H10" s="17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1" t="s">
        <v>97</v>
      </c>
      <c r="U10" s="11" t="s">
        <v>97</v>
      </c>
      <c r="V10" s="25" t="s">
        <v>38</v>
      </c>
      <c r="W10" s="15"/>
      <c r="X10" s="15"/>
      <c r="Y10" s="15"/>
      <c r="Z10" s="15"/>
      <c r="AA10" s="15"/>
      <c r="AB10" s="15"/>
      <c r="AC10" s="15"/>
      <c r="AD10" s="15"/>
      <c r="AE10" s="15"/>
    </row>
    <row r="11" spans="1:31" s="18" customFormat="1" ht="15" x14ac:dyDescent="0.25">
      <c r="A11" s="15" t="s">
        <v>98</v>
      </c>
      <c r="B11" s="15" t="s">
        <v>99</v>
      </c>
      <c r="C11" s="11" t="s">
        <v>100</v>
      </c>
      <c r="D11" s="15" t="s">
        <v>34</v>
      </c>
      <c r="E11" s="15" t="s">
        <v>35</v>
      </c>
      <c r="F11" s="15"/>
      <c r="G11" s="19">
        <v>9890657955</v>
      </c>
      <c r="H11" s="17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1" t="s">
        <v>101</v>
      </c>
      <c r="U11" s="25" t="s">
        <v>101</v>
      </c>
      <c r="V11" s="20"/>
      <c r="W11" s="20"/>
      <c r="X11" s="20"/>
      <c r="Y11" s="20"/>
      <c r="Z11" s="20"/>
      <c r="AA11" s="15"/>
      <c r="AB11" s="15"/>
      <c r="AC11" s="15"/>
      <c r="AD11" s="15"/>
      <c r="AE11" s="15"/>
    </row>
    <row r="12" spans="1:31" s="18" customFormat="1" ht="15" x14ac:dyDescent="0.25">
      <c r="A12" s="15" t="s">
        <v>102</v>
      </c>
      <c r="B12" s="10" t="s">
        <v>103</v>
      </c>
      <c r="C12" s="11" t="s">
        <v>104</v>
      </c>
      <c r="D12" s="15" t="s">
        <v>105</v>
      </c>
      <c r="E12" s="15" t="s">
        <v>35</v>
      </c>
      <c r="F12" s="15" t="s">
        <v>106</v>
      </c>
      <c r="G12" s="19">
        <v>9130019800</v>
      </c>
      <c r="H12" s="17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1" t="s">
        <v>107</v>
      </c>
      <c r="U12" s="11" t="s">
        <v>107</v>
      </c>
      <c r="V12" s="11" t="s">
        <v>108</v>
      </c>
      <c r="W12" s="17">
        <v>3.6</v>
      </c>
      <c r="X12" s="17">
        <v>13</v>
      </c>
      <c r="Y12" s="15"/>
      <c r="Z12" s="15"/>
      <c r="AA12" s="15"/>
      <c r="AB12" s="15"/>
      <c r="AC12" s="15"/>
      <c r="AD12" s="15"/>
      <c r="AE12" s="15"/>
    </row>
    <row r="13" spans="1:31" s="18" customFormat="1" ht="15" x14ac:dyDescent="0.25">
      <c r="A13" s="15" t="s">
        <v>109</v>
      </c>
      <c r="B13" s="18" t="s">
        <v>110</v>
      </c>
      <c r="C13" s="11" t="s">
        <v>111</v>
      </c>
      <c r="D13" s="15" t="s">
        <v>67</v>
      </c>
      <c r="E13" s="15" t="s">
        <v>35</v>
      </c>
      <c r="F13" s="15" t="s">
        <v>112</v>
      </c>
      <c r="G13" s="19">
        <v>9768080580</v>
      </c>
      <c r="H13" s="17"/>
      <c r="I13" s="17">
        <v>9821800026</v>
      </c>
      <c r="J13" s="15" t="s">
        <v>113</v>
      </c>
      <c r="K13" s="15"/>
      <c r="L13" s="15"/>
      <c r="M13" s="15"/>
      <c r="N13" s="15"/>
      <c r="O13" s="15"/>
      <c r="P13" s="15"/>
      <c r="Q13" s="15" t="s">
        <v>113</v>
      </c>
      <c r="R13" s="15"/>
      <c r="S13" s="15" t="s">
        <v>114</v>
      </c>
      <c r="T13" s="11" t="s">
        <v>115</v>
      </c>
      <c r="U13" s="11" t="s">
        <v>116</v>
      </c>
      <c r="V13" s="25" t="s">
        <v>115</v>
      </c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s="18" customFormat="1" ht="15" x14ac:dyDescent="0.25">
      <c r="A14" s="15" t="s">
        <v>117</v>
      </c>
      <c r="B14" s="10" t="s">
        <v>118</v>
      </c>
      <c r="C14" s="11" t="s">
        <v>119</v>
      </c>
      <c r="D14" s="15" t="s">
        <v>34</v>
      </c>
      <c r="E14" s="15" t="s">
        <v>35</v>
      </c>
      <c r="F14" s="26"/>
      <c r="G14" s="19">
        <v>8275004988</v>
      </c>
      <c r="H14" s="17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1" t="s">
        <v>120</v>
      </c>
      <c r="U14" s="11" t="s">
        <v>120</v>
      </c>
      <c r="V14" s="25" t="s">
        <v>121</v>
      </c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s="18" customFormat="1" ht="15" x14ac:dyDescent="0.25">
      <c r="A15" s="15" t="s">
        <v>122</v>
      </c>
      <c r="B15" s="10" t="s">
        <v>123</v>
      </c>
      <c r="C15" s="11" t="s">
        <v>124</v>
      </c>
      <c r="D15" s="15" t="s">
        <v>62</v>
      </c>
      <c r="E15" s="15" t="s">
        <v>35</v>
      </c>
      <c r="F15" s="15"/>
      <c r="G15" s="19" t="s">
        <v>125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1" t="s">
        <v>126</v>
      </c>
      <c r="U15" s="11" t="s">
        <v>126</v>
      </c>
      <c r="V15" s="11" t="s">
        <v>127</v>
      </c>
      <c r="W15" s="17">
        <v>4.8</v>
      </c>
      <c r="X15" s="17">
        <v>38</v>
      </c>
      <c r="Y15" s="15"/>
      <c r="Z15" s="15"/>
      <c r="AA15" s="15"/>
      <c r="AB15" s="15"/>
      <c r="AC15" s="15"/>
      <c r="AD15" s="15"/>
      <c r="AE15" s="15"/>
    </row>
    <row r="16" spans="1:31" s="18" customFormat="1" ht="15" x14ac:dyDescent="0.25">
      <c r="A16" s="15" t="s">
        <v>128</v>
      </c>
      <c r="B16" s="10" t="s">
        <v>129</v>
      </c>
      <c r="C16" s="11" t="s">
        <v>130</v>
      </c>
      <c r="D16" s="15" t="s">
        <v>67</v>
      </c>
      <c r="E16" s="15" t="s">
        <v>35</v>
      </c>
      <c r="F16" s="15" t="s">
        <v>131</v>
      </c>
      <c r="G16" s="19" t="s">
        <v>132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1" t="s">
        <v>133</v>
      </c>
      <c r="U16" s="11" t="s">
        <v>133</v>
      </c>
      <c r="V16" s="11" t="s">
        <v>134</v>
      </c>
      <c r="W16" s="17">
        <v>4.5999999999999996</v>
      </c>
      <c r="X16" s="17">
        <v>27</v>
      </c>
      <c r="Y16" s="15"/>
      <c r="Z16" s="15"/>
      <c r="AA16" s="15" t="s">
        <v>135</v>
      </c>
      <c r="AB16" s="15"/>
      <c r="AC16" s="15"/>
      <c r="AD16" s="15"/>
      <c r="AE16" s="15"/>
    </row>
    <row r="17" spans="1:31" s="18" customFormat="1" ht="15" x14ac:dyDescent="0.25">
      <c r="A17" s="15" t="s">
        <v>136</v>
      </c>
      <c r="B17" s="15" t="s">
        <v>137</v>
      </c>
      <c r="C17" s="11" t="s">
        <v>138</v>
      </c>
      <c r="D17" s="15" t="s">
        <v>34</v>
      </c>
      <c r="E17" s="15" t="s">
        <v>35</v>
      </c>
      <c r="F17" s="15"/>
      <c r="G17" s="19" t="s">
        <v>139</v>
      </c>
      <c r="H17" s="15"/>
      <c r="I17" s="15"/>
      <c r="J17" s="15"/>
      <c r="K17" s="15"/>
      <c r="L17" s="15"/>
      <c r="M17" s="15"/>
      <c r="N17" s="15"/>
      <c r="O17" s="9"/>
      <c r="P17" s="15"/>
      <c r="Q17" s="15"/>
      <c r="R17" s="15"/>
      <c r="S17" s="15"/>
      <c r="T17" s="11" t="s">
        <v>140</v>
      </c>
      <c r="U17" s="11" t="s">
        <v>140</v>
      </c>
      <c r="V17" s="11" t="s">
        <v>141</v>
      </c>
      <c r="W17" s="17">
        <v>4.4000000000000004</v>
      </c>
      <c r="X17" s="17">
        <v>33</v>
      </c>
      <c r="Y17" s="15"/>
      <c r="Z17" s="15"/>
      <c r="AA17" s="15"/>
      <c r="AB17" s="15"/>
      <c r="AC17" s="15"/>
      <c r="AD17" s="15"/>
      <c r="AE17" s="15"/>
    </row>
    <row r="18" spans="1:31" s="18" customFormat="1" ht="15" x14ac:dyDescent="0.25">
      <c r="A18" s="15" t="s">
        <v>142</v>
      </c>
      <c r="B18" s="10" t="s">
        <v>143</v>
      </c>
      <c r="C18" s="11" t="s">
        <v>144</v>
      </c>
      <c r="D18" s="15" t="s">
        <v>67</v>
      </c>
      <c r="E18" s="15" t="s">
        <v>35</v>
      </c>
      <c r="F18" s="15" t="s">
        <v>145</v>
      </c>
      <c r="G18" s="19" t="s">
        <v>146</v>
      </c>
      <c r="H18" s="15"/>
      <c r="I18" s="15"/>
      <c r="J18" s="15"/>
      <c r="K18" s="15"/>
      <c r="L18" s="15"/>
      <c r="M18" s="15"/>
      <c r="N18" s="15"/>
      <c r="O18" s="12" t="s">
        <v>147</v>
      </c>
      <c r="P18" s="14" t="s">
        <v>148</v>
      </c>
      <c r="Q18" s="15"/>
      <c r="R18" s="15"/>
      <c r="S18" s="15"/>
      <c r="T18" s="11" t="s">
        <v>149</v>
      </c>
      <c r="U18" s="11" t="s">
        <v>150</v>
      </c>
      <c r="V18" s="11" t="s">
        <v>149</v>
      </c>
      <c r="W18" s="17">
        <v>4.2</v>
      </c>
      <c r="X18" s="17">
        <v>594</v>
      </c>
      <c r="Y18" s="15"/>
      <c r="Z18" s="15"/>
      <c r="AA18" s="15"/>
      <c r="AB18" s="15"/>
      <c r="AC18" s="15"/>
      <c r="AD18" s="15"/>
      <c r="AE18" s="15"/>
    </row>
    <row r="19" spans="1:31" s="18" customFormat="1" ht="15" x14ac:dyDescent="0.25">
      <c r="A19" s="27" t="s">
        <v>151</v>
      </c>
      <c r="B19" s="27" t="s">
        <v>152</v>
      </c>
      <c r="C19" s="28" t="s">
        <v>153</v>
      </c>
      <c r="D19" s="27" t="s">
        <v>67</v>
      </c>
      <c r="E19" s="27" t="s">
        <v>35</v>
      </c>
      <c r="F19" s="27"/>
      <c r="G19" s="29">
        <v>7506027759</v>
      </c>
      <c r="H19" s="30"/>
      <c r="I19" s="30">
        <v>9820277352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8" t="s">
        <v>154</v>
      </c>
      <c r="U19" s="28" t="s">
        <v>154</v>
      </c>
      <c r="V19" s="28" t="s">
        <v>155</v>
      </c>
      <c r="W19" s="30">
        <v>4.4000000000000004</v>
      </c>
      <c r="X19" s="30">
        <v>15</v>
      </c>
      <c r="Y19" s="27"/>
      <c r="Z19" s="27"/>
      <c r="AA19" s="27"/>
      <c r="AB19" s="27"/>
      <c r="AC19" s="27"/>
      <c r="AD19" s="27"/>
      <c r="AE19" s="27"/>
    </row>
    <row r="20" spans="1:31" s="18" customFormat="1" ht="15" x14ac:dyDescent="0.25">
      <c r="A20" s="15" t="s">
        <v>156</v>
      </c>
      <c r="B20" s="10" t="s">
        <v>157</v>
      </c>
      <c r="C20" s="11" t="s">
        <v>158</v>
      </c>
      <c r="D20" s="12" t="s">
        <v>159</v>
      </c>
      <c r="E20" s="15" t="s">
        <v>160</v>
      </c>
      <c r="G20" s="13" t="s">
        <v>161</v>
      </c>
      <c r="H20" s="12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1" t="s">
        <v>162</v>
      </c>
      <c r="U20" s="25" t="s">
        <v>162</v>
      </c>
      <c r="V20" s="20"/>
      <c r="W20" s="17">
        <v>4.7</v>
      </c>
      <c r="X20" s="17">
        <v>7</v>
      </c>
      <c r="Y20" s="15"/>
      <c r="Z20" s="15"/>
      <c r="AA20" s="15"/>
      <c r="AB20" s="15"/>
      <c r="AC20" s="15"/>
      <c r="AD20" s="15"/>
      <c r="AE20" s="15"/>
    </row>
    <row r="21" spans="1:31" s="18" customFormat="1" ht="15" x14ac:dyDescent="0.25">
      <c r="A21" s="15" t="s">
        <v>163</v>
      </c>
      <c r="B21" s="15" t="s">
        <v>164</v>
      </c>
      <c r="C21" s="11" t="s">
        <v>165</v>
      </c>
      <c r="D21" s="12" t="s">
        <v>166</v>
      </c>
      <c r="E21" s="15" t="s">
        <v>160</v>
      </c>
      <c r="G21" s="19" t="s">
        <v>167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1" t="s">
        <v>168</v>
      </c>
      <c r="U21" s="11" t="s">
        <v>168</v>
      </c>
      <c r="V21" s="25" t="s">
        <v>169</v>
      </c>
      <c r="W21" s="17">
        <v>4.2</v>
      </c>
      <c r="X21" s="17">
        <v>59</v>
      </c>
      <c r="Y21" s="15"/>
      <c r="Z21" s="15"/>
      <c r="AA21" s="15"/>
      <c r="AB21" s="15"/>
      <c r="AC21" s="15"/>
      <c r="AD21" s="15"/>
      <c r="AE21" s="15"/>
    </row>
    <row r="22" spans="1:31" s="18" customFormat="1" ht="15" x14ac:dyDescent="0.25">
      <c r="A22" s="15" t="s">
        <v>170</v>
      </c>
      <c r="B22" s="15" t="s">
        <v>171</v>
      </c>
      <c r="C22" s="11" t="s">
        <v>172</v>
      </c>
      <c r="D22" s="12" t="s">
        <v>166</v>
      </c>
      <c r="E22" s="15" t="s">
        <v>160</v>
      </c>
      <c r="G22" s="19" t="s">
        <v>173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1" t="s">
        <v>174</v>
      </c>
      <c r="U22" s="25" t="s">
        <v>174</v>
      </c>
      <c r="V22" s="20"/>
      <c r="W22" s="17">
        <v>4.0999999999999996</v>
      </c>
      <c r="X22" s="17">
        <v>15</v>
      </c>
      <c r="Y22" s="15"/>
      <c r="Z22" s="15"/>
      <c r="AA22" s="15"/>
      <c r="AB22" s="15"/>
      <c r="AC22" s="15"/>
      <c r="AD22" s="15"/>
      <c r="AE22" s="15"/>
    </row>
    <row r="23" spans="1:31" s="18" customFormat="1" ht="15" x14ac:dyDescent="0.25">
      <c r="A23" s="15" t="s">
        <v>175</v>
      </c>
      <c r="B23" s="10" t="s">
        <v>157</v>
      </c>
      <c r="C23" s="11" t="s">
        <v>176</v>
      </c>
      <c r="D23" s="15" t="s">
        <v>159</v>
      </c>
      <c r="E23" s="15" t="s">
        <v>160</v>
      </c>
      <c r="G23" s="19" t="s">
        <v>177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1" t="s">
        <v>178</v>
      </c>
      <c r="U23" s="11" t="s">
        <v>178</v>
      </c>
      <c r="V23" s="25" t="s">
        <v>179</v>
      </c>
      <c r="W23" s="17">
        <v>4.3</v>
      </c>
      <c r="X23" s="17">
        <v>14</v>
      </c>
      <c r="Y23" s="15"/>
      <c r="Z23" s="15"/>
      <c r="AA23" s="15"/>
      <c r="AB23" s="15"/>
      <c r="AC23" s="15"/>
      <c r="AD23" s="15"/>
      <c r="AE23" s="15"/>
    </row>
    <row r="24" spans="1:31" s="18" customFormat="1" ht="15" x14ac:dyDescent="0.25">
      <c r="A24" s="15" t="s">
        <v>180</v>
      </c>
      <c r="B24" s="15" t="s">
        <v>181</v>
      </c>
      <c r="C24" s="11" t="s">
        <v>182</v>
      </c>
      <c r="D24" s="12" t="s">
        <v>183</v>
      </c>
      <c r="E24" s="15" t="s">
        <v>160</v>
      </c>
      <c r="G24" s="19" t="s">
        <v>184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1" t="s">
        <v>185</v>
      </c>
      <c r="U24" s="25" t="s">
        <v>185</v>
      </c>
      <c r="V24" s="20"/>
      <c r="W24" s="17">
        <v>4.4000000000000004</v>
      </c>
      <c r="X24" s="17">
        <v>23</v>
      </c>
      <c r="Y24" s="15"/>
      <c r="Z24" s="15"/>
      <c r="AA24" s="15"/>
      <c r="AB24" s="15"/>
      <c r="AC24" s="15"/>
      <c r="AD24" s="15"/>
      <c r="AE24" s="15"/>
    </row>
    <row r="25" spans="1:31" s="18" customFormat="1" ht="15" x14ac:dyDescent="0.25">
      <c r="A25" s="15" t="s">
        <v>186</v>
      </c>
      <c r="B25" s="15" t="s">
        <v>187</v>
      </c>
      <c r="C25" s="11" t="s">
        <v>188</v>
      </c>
      <c r="D25" s="15" t="s">
        <v>159</v>
      </c>
      <c r="E25" s="15" t="s">
        <v>160</v>
      </c>
      <c r="G25" s="19" t="s">
        <v>189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1" t="s">
        <v>190</v>
      </c>
      <c r="U25" s="25" t="s">
        <v>190</v>
      </c>
      <c r="V25" s="20"/>
      <c r="W25" s="17">
        <v>3.5</v>
      </c>
      <c r="X25" s="17">
        <v>10</v>
      </c>
      <c r="Y25" s="15"/>
      <c r="Z25" s="15"/>
      <c r="AA25" s="15"/>
      <c r="AB25" s="15"/>
      <c r="AC25" s="15"/>
      <c r="AD25" s="15"/>
      <c r="AE25" s="15"/>
    </row>
    <row r="26" spans="1:31" s="18" customFormat="1" ht="15" x14ac:dyDescent="0.25">
      <c r="A26" s="15" t="s">
        <v>191</v>
      </c>
      <c r="B26" s="15" t="s">
        <v>192</v>
      </c>
      <c r="C26" s="11" t="s">
        <v>193</v>
      </c>
      <c r="D26" s="12" t="s">
        <v>194</v>
      </c>
      <c r="E26" s="15" t="s">
        <v>160</v>
      </c>
      <c r="G26" s="19" t="s">
        <v>195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1" t="s">
        <v>196</v>
      </c>
      <c r="U26" s="11" t="s">
        <v>196</v>
      </c>
      <c r="V26" s="25" t="s">
        <v>197</v>
      </c>
      <c r="W26" s="17">
        <v>4.7</v>
      </c>
      <c r="X26" s="17">
        <v>12</v>
      </c>
      <c r="Y26" s="15"/>
      <c r="Z26" s="15"/>
      <c r="AA26" s="15"/>
      <c r="AB26" s="15"/>
      <c r="AC26" s="15"/>
      <c r="AD26" s="15"/>
      <c r="AE26" s="15"/>
    </row>
    <row r="27" spans="1:31" s="18" customFormat="1" ht="15" x14ac:dyDescent="0.25">
      <c r="A27" s="15" t="s">
        <v>198</v>
      </c>
      <c r="B27" s="15" t="s">
        <v>199</v>
      </c>
      <c r="C27" s="11" t="s">
        <v>200</v>
      </c>
      <c r="D27" s="12" t="s">
        <v>194</v>
      </c>
      <c r="E27" s="15" t="s">
        <v>160</v>
      </c>
      <c r="G27" s="19" t="s">
        <v>201</v>
      </c>
      <c r="H27" s="15"/>
      <c r="I27" s="17">
        <v>9886674888</v>
      </c>
      <c r="J27" s="15"/>
      <c r="K27" s="15"/>
      <c r="L27" s="15"/>
      <c r="M27" s="15"/>
      <c r="N27" s="15"/>
      <c r="O27" s="15"/>
      <c r="P27" s="20" t="s">
        <v>202</v>
      </c>
      <c r="Q27" s="15"/>
      <c r="R27" s="15"/>
      <c r="S27" s="15"/>
      <c r="T27" s="11" t="s">
        <v>203</v>
      </c>
      <c r="U27" s="25" t="s">
        <v>204</v>
      </c>
      <c r="V27" s="20"/>
      <c r="W27" s="17">
        <v>5</v>
      </c>
      <c r="X27" s="17">
        <v>32</v>
      </c>
      <c r="Y27" s="15"/>
      <c r="Z27" s="15"/>
      <c r="AA27" s="15"/>
      <c r="AB27" s="15"/>
      <c r="AC27" s="15"/>
      <c r="AD27" s="15"/>
      <c r="AE27" s="15"/>
    </row>
    <row r="28" spans="1:31" s="18" customFormat="1" ht="15" x14ac:dyDescent="0.25">
      <c r="A28" s="15" t="s">
        <v>205</v>
      </c>
      <c r="B28" s="15" t="s">
        <v>206</v>
      </c>
      <c r="C28" s="11" t="s">
        <v>207</v>
      </c>
      <c r="D28" s="12" t="s">
        <v>183</v>
      </c>
      <c r="E28" s="15" t="s">
        <v>160</v>
      </c>
      <c r="G28" s="19">
        <v>9703288889</v>
      </c>
      <c r="H28" s="17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1" t="s">
        <v>208</v>
      </c>
      <c r="U28" s="25" t="s">
        <v>209</v>
      </c>
      <c r="V28" s="20"/>
      <c r="W28" s="17">
        <v>5</v>
      </c>
      <c r="X28" s="17">
        <v>2</v>
      </c>
      <c r="Y28" s="15"/>
      <c r="Z28" s="15"/>
      <c r="AA28" s="15"/>
      <c r="AB28" s="15"/>
      <c r="AC28" s="15"/>
      <c r="AD28" s="15"/>
      <c r="AE28" s="15"/>
    </row>
    <row r="29" spans="1:31" s="18" customFormat="1" ht="15" x14ac:dyDescent="0.25">
      <c r="A29" s="15" t="s">
        <v>210</v>
      </c>
      <c r="B29" s="15" t="s">
        <v>211</v>
      </c>
      <c r="C29" s="11" t="s">
        <v>212</v>
      </c>
      <c r="D29" s="12" t="s">
        <v>183</v>
      </c>
      <c r="E29" s="15" t="s">
        <v>160</v>
      </c>
      <c r="G29" s="19">
        <v>8712118464</v>
      </c>
      <c r="H29" s="17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1" t="s">
        <v>213</v>
      </c>
      <c r="U29" s="25" t="s">
        <v>214</v>
      </c>
      <c r="V29" s="20"/>
      <c r="W29" s="17">
        <v>4.3</v>
      </c>
      <c r="X29" s="17">
        <v>4</v>
      </c>
      <c r="Y29" s="15"/>
      <c r="Z29" s="15"/>
      <c r="AA29" s="15"/>
      <c r="AB29" s="15"/>
      <c r="AC29" s="15"/>
      <c r="AD29" s="15"/>
      <c r="AE29" s="15"/>
    </row>
    <row r="30" spans="1:31" s="18" customFormat="1" ht="15" x14ac:dyDescent="0.25">
      <c r="A30" s="15" t="s">
        <v>215</v>
      </c>
      <c r="B30" s="15" t="s">
        <v>216</v>
      </c>
      <c r="C30" s="11" t="s">
        <v>217</v>
      </c>
      <c r="D30" s="15" t="s">
        <v>159</v>
      </c>
      <c r="E30" s="15" t="s">
        <v>160</v>
      </c>
      <c r="G30" s="31">
        <v>9160222334</v>
      </c>
      <c r="H30" s="10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25" t="s">
        <v>218</v>
      </c>
      <c r="U30" s="11" t="s">
        <v>218</v>
      </c>
      <c r="V30" s="32" t="s">
        <v>219</v>
      </c>
      <c r="W30" s="20"/>
      <c r="X30" s="15"/>
      <c r="Y30" s="15"/>
      <c r="Z30" s="15"/>
      <c r="AA30" s="15"/>
      <c r="AB30" s="15"/>
      <c r="AC30" s="15"/>
      <c r="AD30" s="15"/>
      <c r="AE30" s="15"/>
    </row>
    <row r="31" spans="1:31" s="18" customFormat="1" ht="15" x14ac:dyDescent="0.25">
      <c r="A31" s="15" t="s">
        <v>220</v>
      </c>
      <c r="B31" s="10" t="s">
        <v>221</v>
      </c>
      <c r="C31" s="11" t="s">
        <v>222</v>
      </c>
      <c r="D31" s="12" t="s">
        <v>166</v>
      </c>
      <c r="E31" s="15" t="s">
        <v>160</v>
      </c>
      <c r="G31" s="19">
        <v>7793935810</v>
      </c>
      <c r="H31" s="17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1" t="s">
        <v>223</v>
      </c>
      <c r="U31" s="25" t="s">
        <v>224</v>
      </c>
      <c r="V31" s="20"/>
      <c r="W31" s="17">
        <v>4.2</v>
      </c>
      <c r="X31" s="17">
        <v>17</v>
      </c>
      <c r="Y31" s="15"/>
      <c r="Z31" s="15"/>
      <c r="AA31" s="15" t="s">
        <v>135</v>
      </c>
      <c r="AB31" s="18" t="s">
        <v>225</v>
      </c>
    </row>
    <row r="32" spans="1:31" s="18" customFormat="1" ht="15" x14ac:dyDescent="0.25">
      <c r="A32" s="15" t="s">
        <v>226</v>
      </c>
      <c r="B32" s="15" t="s">
        <v>227</v>
      </c>
      <c r="C32" s="11" t="s">
        <v>228</v>
      </c>
      <c r="D32" s="15" t="s">
        <v>166</v>
      </c>
      <c r="E32" s="15" t="s">
        <v>160</v>
      </c>
      <c r="G32" s="19" t="s">
        <v>229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1" t="s">
        <v>230</v>
      </c>
      <c r="U32" s="11" t="s">
        <v>230</v>
      </c>
      <c r="V32" s="25" t="s">
        <v>231</v>
      </c>
      <c r="W32" s="17">
        <v>3</v>
      </c>
      <c r="X32" s="17">
        <v>1</v>
      </c>
      <c r="Y32" s="15"/>
      <c r="Z32" s="15"/>
      <c r="AA32" s="15"/>
      <c r="AB32" s="15"/>
      <c r="AC32" s="15"/>
      <c r="AD32" s="15"/>
      <c r="AE32" s="15"/>
    </row>
    <row r="33" spans="1:31" s="18" customFormat="1" ht="15" x14ac:dyDescent="0.25">
      <c r="A33" s="15" t="s">
        <v>232</v>
      </c>
      <c r="B33" s="15" t="s">
        <v>233</v>
      </c>
      <c r="C33" s="11" t="s">
        <v>234</v>
      </c>
      <c r="D33" s="15" t="s">
        <v>159</v>
      </c>
      <c r="E33" s="15" t="s">
        <v>160</v>
      </c>
      <c r="G33" s="19">
        <v>8143852776</v>
      </c>
      <c r="H33" s="1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1" t="s">
        <v>235</v>
      </c>
      <c r="U33" s="25" t="s">
        <v>236</v>
      </c>
      <c r="V33" s="20"/>
      <c r="W33" s="17">
        <v>3.9</v>
      </c>
      <c r="X33" s="17">
        <v>3522</v>
      </c>
      <c r="Y33" s="15"/>
      <c r="Z33" s="15"/>
      <c r="AA33" s="15"/>
      <c r="AB33" s="15"/>
      <c r="AC33" s="15"/>
      <c r="AD33" s="15"/>
      <c r="AE33" s="15"/>
    </row>
    <row r="34" spans="1:31" s="18" customFormat="1" ht="15" x14ac:dyDescent="0.25">
      <c r="A34" s="15" t="s">
        <v>237</v>
      </c>
      <c r="B34" s="15" t="s">
        <v>238</v>
      </c>
      <c r="C34" s="11" t="s">
        <v>239</v>
      </c>
      <c r="D34" s="12" t="s">
        <v>240</v>
      </c>
      <c r="E34" s="12" t="s">
        <v>241</v>
      </c>
      <c r="F34" s="15"/>
      <c r="G34" s="19">
        <v>9164869585</v>
      </c>
      <c r="H34" s="15"/>
      <c r="I34" s="17">
        <v>8884448595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1" t="s">
        <v>242</v>
      </c>
      <c r="U34" s="11" t="s">
        <v>242</v>
      </c>
      <c r="V34" s="11" t="s">
        <v>243</v>
      </c>
      <c r="W34" s="17">
        <v>4.9000000000000004</v>
      </c>
      <c r="X34" s="17">
        <v>12</v>
      </c>
      <c r="Y34" s="15"/>
      <c r="Z34" s="15"/>
      <c r="AA34" s="15"/>
      <c r="AB34" s="15"/>
      <c r="AC34" s="33"/>
      <c r="AD34" s="33"/>
      <c r="AE34" s="15"/>
    </row>
    <row r="35" spans="1:31" s="18" customFormat="1" ht="15" x14ac:dyDescent="0.25">
      <c r="A35" s="15" t="s">
        <v>244</v>
      </c>
      <c r="B35" s="15" t="s">
        <v>245</v>
      </c>
      <c r="C35" s="11" t="s">
        <v>246</v>
      </c>
      <c r="D35" s="12" t="s">
        <v>240</v>
      </c>
      <c r="E35" s="12" t="s">
        <v>241</v>
      </c>
      <c r="F35" s="15"/>
      <c r="G35" s="19" t="s">
        <v>247</v>
      </c>
      <c r="H35" s="15"/>
      <c r="I35" s="17">
        <v>9880028877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1" t="s">
        <v>248</v>
      </c>
      <c r="U35" s="11" t="s">
        <v>249</v>
      </c>
      <c r="V35" s="11" t="s">
        <v>250</v>
      </c>
      <c r="W35" s="17">
        <v>4.4000000000000004</v>
      </c>
      <c r="X35" s="17">
        <v>133</v>
      </c>
      <c r="Y35" s="15"/>
      <c r="Z35" s="15"/>
      <c r="AA35" s="15"/>
      <c r="AB35" s="15"/>
      <c r="AC35" s="15"/>
      <c r="AD35" s="15"/>
      <c r="AE35" s="15"/>
    </row>
    <row r="36" spans="1:31" s="18" customFormat="1" ht="15" x14ac:dyDescent="0.25">
      <c r="A36" s="15" t="s">
        <v>251</v>
      </c>
      <c r="B36" s="15" t="s">
        <v>252</v>
      </c>
      <c r="C36" s="11" t="s">
        <v>253</v>
      </c>
      <c r="D36" s="12" t="s">
        <v>240</v>
      </c>
      <c r="E36" s="12" t="s">
        <v>241</v>
      </c>
      <c r="F36" s="15"/>
      <c r="G36" s="19" t="s">
        <v>254</v>
      </c>
      <c r="H36" s="15"/>
      <c r="I36" s="34" t="s">
        <v>255</v>
      </c>
      <c r="J36" s="9"/>
      <c r="K36" s="9"/>
      <c r="L36" s="9"/>
      <c r="M36" s="9"/>
      <c r="N36" s="15"/>
      <c r="O36" s="9"/>
      <c r="P36" s="15"/>
      <c r="Q36" s="15"/>
      <c r="R36" s="9"/>
      <c r="S36" s="15"/>
      <c r="T36" s="11" t="s">
        <v>256</v>
      </c>
      <c r="U36" s="11" t="s">
        <v>256</v>
      </c>
      <c r="V36" s="11" t="s">
        <v>257</v>
      </c>
      <c r="W36" s="17">
        <v>4.2</v>
      </c>
      <c r="X36" s="17">
        <v>64</v>
      </c>
      <c r="Y36" s="9"/>
      <c r="Z36" s="15"/>
      <c r="AA36" s="15"/>
      <c r="AB36" s="15"/>
      <c r="AC36" s="15"/>
      <c r="AD36" s="15"/>
      <c r="AE36" s="15"/>
    </row>
    <row r="37" spans="1:31" s="18" customFormat="1" ht="15" x14ac:dyDescent="0.25">
      <c r="A37" s="15" t="s">
        <v>258</v>
      </c>
      <c r="B37" s="15" t="s">
        <v>259</v>
      </c>
      <c r="C37" s="11" t="s">
        <v>260</v>
      </c>
      <c r="D37" s="12" t="s">
        <v>240</v>
      </c>
      <c r="E37" s="12" t="s">
        <v>241</v>
      </c>
      <c r="F37" s="15"/>
      <c r="G37" s="19" t="s">
        <v>261</v>
      </c>
      <c r="H37" s="15"/>
      <c r="I37" s="35" t="s">
        <v>262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1" t="s">
        <v>263</v>
      </c>
      <c r="U37" s="11" t="s">
        <v>263</v>
      </c>
      <c r="V37" s="11" t="s">
        <v>264</v>
      </c>
      <c r="W37" s="17">
        <v>4.5999999999999996</v>
      </c>
      <c r="X37" s="17">
        <v>18</v>
      </c>
      <c r="Y37" s="15"/>
      <c r="Z37" s="15"/>
      <c r="AA37" s="15"/>
      <c r="AB37" s="15"/>
      <c r="AC37" s="15"/>
      <c r="AD37" s="15"/>
      <c r="AE37" s="15"/>
    </row>
    <row r="38" spans="1:31" s="18" customFormat="1" ht="15" x14ac:dyDescent="0.25">
      <c r="A38" s="15" t="s">
        <v>265</v>
      </c>
      <c r="B38" s="15" t="s">
        <v>266</v>
      </c>
      <c r="C38" s="11" t="s">
        <v>267</v>
      </c>
      <c r="D38" s="12" t="s">
        <v>240</v>
      </c>
      <c r="E38" s="12" t="s">
        <v>241</v>
      </c>
      <c r="F38" s="15"/>
      <c r="G38" s="19">
        <v>9880835392</v>
      </c>
      <c r="H38" s="15"/>
      <c r="I38" s="17">
        <v>9611526443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1" t="s">
        <v>268</v>
      </c>
      <c r="U38" s="25" t="s">
        <v>269</v>
      </c>
      <c r="V38" s="15"/>
      <c r="W38" s="17">
        <v>1</v>
      </c>
      <c r="X38" s="17">
        <v>1</v>
      </c>
      <c r="Y38" s="15"/>
      <c r="Z38" s="15"/>
      <c r="AA38" s="15"/>
      <c r="AB38" s="15"/>
      <c r="AC38" s="15"/>
      <c r="AD38" s="15"/>
      <c r="AE38" s="15"/>
    </row>
    <row r="39" spans="1:31" s="18" customFormat="1" ht="15" x14ac:dyDescent="0.25">
      <c r="A39" s="15" t="s">
        <v>270</v>
      </c>
      <c r="B39" s="15" t="s">
        <v>271</v>
      </c>
      <c r="C39" s="11" t="s">
        <v>272</v>
      </c>
      <c r="D39" s="15" t="s">
        <v>240</v>
      </c>
      <c r="E39" s="15" t="s">
        <v>241</v>
      </c>
      <c r="F39" s="15"/>
      <c r="G39" s="19" t="s">
        <v>273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1" t="s">
        <v>274</v>
      </c>
      <c r="U39" s="11" t="s">
        <v>274</v>
      </c>
      <c r="V39" s="11" t="s">
        <v>275</v>
      </c>
      <c r="W39" s="17">
        <v>4.2</v>
      </c>
      <c r="X39" s="17">
        <v>129</v>
      </c>
      <c r="Y39" s="15"/>
      <c r="Z39" s="15"/>
      <c r="AA39" s="20" t="s">
        <v>276</v>
      </c>
      <c r="AB39" s="15"/>
      <c r="AC39" s="15"/>
      <c r="AD39" s="15"/>
      <c r="AE39" s="15"/>
    </row>
    <row r="40" spans="1:31" s="18" customFormat="1" ht="15" x14ac:dyDescent="0.25">
      <c r="A40" s="15" t="s">
        <v>277</v>
      </c>
      <c r="B40" s="15" t="s">
        <v>278</v>
      </c>
      <c r="C40" s="11" t="s">
        <v>279</v>
      </c>
      <c r="D40" s="15" t="s">
        <v>240</v>
      </c>
      <c r="E40" s="15" t="s">
        <v>241</v>
      </c>
      <c r="F40" s="15"/>
      <c r="G40" s="19" t="s">
        <v>280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1" t="s">
        <v>281</v>
      </c>
      <c r="U40" s="25" t="s">
        <v>281</v>
      </c>
      <c r="V40" s="15"/>
      <c r="W40" s="17">
        <v>4.5</v>
      </c>
      <c r="X40" s="17">
        <v>50</v>
      </c>
      <c r="Y40" s="15"/>
      <c r="Z40" s="15"/>
      <c r="AA40" s="15"/>
      <c r="AB40" s="15"/>
      <c r="AC40" s="15"/>
      <c r="AD40" s="15"/>
      <c r="AE40" s="15"/>
    </row>
    <row r="41" spans="1:31" s="18" customFormat="1" ht="15" x14ac:dyDescent="0.25">
      <c r="A41" s="15" t="s">
        <v>282</v>
      </c>
      <c r="B41" s="15" t="s">
        <v>283</v>
      </c>
      <c r="C41" s="11" t="s">
        <v>284</v>
      </c>
      <c r="D41" s="15" t="s">
        <v>240</v>
      </c>
      <c r="E41" s="15" t="s">
        <v>241</v>
      </c>
      <c r="F41" s="15"/>
      <c r="G41" s="19" t="s">
        <v>285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1" t="s">
        <v>286</v>
      </c>
      <c r="U41" s="11" t="s">
        <v>286</v>
      </c>
      <c r="V41" s="11" t="s">
        <v>287</v>
      </c>
      <c r="W41" s="17">
        <v>4.2</v>
      </c>
      <c r="X41" s="17">
        <v>116</v>
      </c>
      <c r="Y41" s="15"/>
      <c r="Z41" s="15"/>
      <c r="AA41" s="15"/>
      <c r="AB41" s="15"/>
      <c r="AC41" s="15"/>
      <c r="AD41" s="15"/>
      <c r="AE41" s="15"/>
    </row>
    <row r="42" spans="1:31" s="18" customFormat="1" ht="15" x14ac:dyDescent="0.25">
      <c r="A42" s="15" t="s">
        <v>288</v>
      </c>
      <c r="B42" s="10" t="s">
        <v>289</v>
      </c>
      <c r="C42" s="11" t="s">
        <v>290</v>
      </c>
      <c r="D42" s="15" t="s">
        <v>240</v>
      </c>
      <c r="E42" s="15" t="s">
        <v>241</v>
      </c>
      <c r="F42" s="15"/>
      <c r="G42" s="19" t="s">
        <v>291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1" t="s">
        <v>292</v>
      </c>
      <c r="U42" s="11" t="s">
        <v>292</v>
      </c>
      <c r="V42" s="11" t="s">
        <v>293</v>
      </c>
      <c r="W42" s="17">
        <v>4.0999999999999996</v>
      </c>
      <c r="X42" s="17">
        <v>152</v>
      </c>
      <c r="Y42" s="15"/>
      <c r="Z42" s="15"/>
      <c r="AA42" s="15"/>
      <c r="AB42" s="15"/>
      <c r="AC42" s="15"/>
      <c r="AD42" s="15"/>
      <c r="AE42" s="15"/>
    </row>
    <row r="43" spans="1:31" s="18" customFormat="1" ht="15" x14ac:dyDescent="0.25">
      <c r="A43" s="15" t="s">
        <v>294</v>
      </c>
      <c r="B43" s="10" t="s">
        <v>295</v>
      </c>
      <c r="C43" s="11" t="s">
        <v>296</v>
      </c>
      <c r="D43" s="15" t="s">
        <v>240</v>
      </c>
      <c r="E43" s="15" t="s">
        <v>241</v>
      </c>
      <c r="F43" s="15"/>
      <c r="G43" s="19" t="s">
        <v>297</v>
      </c>
      <c r="H43" s="15"/>
      <c r="I43" s="15"/>
      <c r="J43" s="36" t="s">
        <v>298</v>
      </c>
      <c r="K43" s="15"/>
      <c r="L43" s="15"/>
      <c r="M43" s="15"/>
      <c r="N43" s="15"/>
      <c r="O43" s="15"/>
      <c r="P43" s="15"/>
      <c r="Q43" s="12" t="s">
        <v>299</v>
      </c>
      <c r="R43" s="15"/>
      <c r="S43" s="12" t="s">
        <v>300</v>
      </c>
      <c r="T43" s="11" t="s">
        <v>301</v>
      </c>
      <c r="U43" s="11" t="s">
        <v>302</v>
      </c>
      <c r="V43" s="11" t="s">
        <v>301</v>
      </c>
      <c r="W43" s="17">
        <v>3.5</v>
      </c>
      <c r="X43" s="17">
        <v>2</v>
      </c>
      <c r="Y43" s="15"/>
      <c r="Z43" s="15"/>
      <c r="AA43" s="15"/>
      <c r="AB43" s="15"/>
      <c r="AC43" s="15"/>
      <c r="AD43" s="15"/>
      <c r="AE43" s="15"/>
    </row>
    <row r="44" spans="1:31" s="18" customFormat="1" ht="15" x14ac:dyDescent="0.25">
      <c r="A44" s="15" t="s">
        <v>303</v>
      </c>
      <c r="B44" s="15" t="s">
        <v>304</v>
      </c>
      <c r="C44" s="11" t="s">
        <v>305</v>
      </c>
      <c r="D44" s="15" t="s">
        <v>240</v>
      </c>
      <c r="E44" s="15" t="s">
        <v>241</v>
      </c>
      <c r="F44" s="15"/>
      <c r="G44" s="19" t="s">
        <v>306</v>
      </c>
      <c r="H44" s="15"/>
      <c r="I44" s="17">
        <v>9611526443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1" t="s">
        <v>268</v>
      </c>
      <c r="U44" s="25" t="s">
        <v>307</v>
      </c>
      <c r="V44" s="15"/>
      <c r="W44" s="17">
        <v>4.7</v>
      </c>
      <c r="X44" s="17">
        <v>48</v>
      </c>
      <c r="Y44" s="15"/>
      <c r="Z44" s="15"/>
      <c r="AA44" s="15"/>
      <c r="AB44" s="15"/>
      <c r="AC44" s="15"/>
      <c r="AD44" s="15"/>
      <c r="AE44" s="15"/>
    </row>
    <row r="45" spans="1:31" s="18" customFormat="1" ht="15" x14ac:dyDescent="0.25">
      <c r="A45" s="15" t="s">
        <v>308</v>
      </c>
      <c r="B45" s="15" t="s">
        <v>309</v>
      </c>
      <c r="C45" s="11" t="s">
        <v>310</v>
      </c>
      <c r="D45" s="15" t="s">
        <v>240</v>
      </c>
      <c r="E45" s="15" t="s">
        <v>241</v>
      </c>
      <c r="F45" s="15"/>
      <c r="G45" s="19" t="s">
        <v>311</v>
      </c>
      <c r="H45" s="15"/>
      <c r="I45" s="17">
        <v>9606807231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1" t="s">
        <v>312</v>
      </c>
      <c r="U45" s="25" t="s">
        <v>313</v>
      </c>
      <c r="V45" s="15"/>
      <c r="W45" s="17">
        <v>4.3</v>
      </c>
      <c r="X45" s="17">
        <v>4</v>
      </c>
      <c r="Y45" s="15"/>
      <c r="Z45" s="15"/>
      <c r="AA45" s="15"/>
      <c r="AB45" s="15"/>
      <c r="AC45" s="15"/>
      <c r="AD45" s="15"/>
      <c r="AE45" s="15"/>
    </row>
    <row r="46" spans="1:31" s="18" customFormat="1" ht="15" x14ac:dyDescent="0.25">
      <c r="A46" s="15" t="s">
        <v>314</v>
      </c>
      <c r="B46" s="15" t="s">
        <v>315</v>
      </c>
      <c r="C46" s="11" t="s">
        <v>316</v>
      </c>
      <c r="D46" s="15" t="s">
        <v>240</v>
      </c>
      <c r="E46" s="15" t="s">
        <v>241</v>
      </c>
      <c r="F46" s="15"/>
      <c r="G46" s="19" t="s">
        <v>285</v>
      </c>
      <c r="H46" s="15"/>
      <c r="I46" s="17">
        <v>8618632328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1" t="s">
        <v>317</v>
      </c>
      <c r="U46" s="11" t="s">
        <v>318</v>
      </c>
      <c r="V46" s="11" t="s">
        <v>319</v>
      </c>
      <c r="W46" s="17">
        <v>4.5</v>
      </c>
      <c r="X46" s="17">
        <v>22</v>
      </c>
      <c r="Y46" s="15"/>
      <c r="Z46" s="15"/>
      <c r="AA46" s="15"/>
      <c r="AB46" s="15"/>
      <c r="AC46" s="15"/>
      <c r="AD46" s="15"/>
      <c r="AE46" s="15"/>
    </row>
    <row r="47" spans="1:31" s="18" customFormat="1" ht="15" x14ac:dyDescent="0.25">
      <c r="A47" s="15" t="s">
        <v>320</v>
      </c>
      <c r="B47" s="15" t="s">
        <v>321</v>
      </c>
      <c r="C47" s="11" t="s">
        <v>322</v>
      </c>
      <c r="D47" s="15" t="s">
        <v>240</v>
      </c>
      <c r="E47" s="15" t="s">
        <v>241</v>
      </c>
      <c r="F47" s="15"/>
      <c r="G47" s="19" t="s">
        <v>323</v>
      </c>
      <c r="H47" s="15"/>
      <c r="I47" s="17">
        <v>8041717986</v>
      </c>
      <c r="J47" s="15"/>
      <c r="K47" s="15"/>
      <c r="L47" s="15"/>
      <c r="M47" s="15"/>
      <c r="N47" s="15"/>
      <c r="O47" s="15"/>
      <c r="P47" s="37" t="s">
        <v>324</v>
      </c>
      <c r="Q47" s="15"/>
      <c r="R47" s="15"/>
      <c r="S47" s="15"/>
      <c r="T47" s="11" t="s">
        <v>325</v>
      </c>
      <c r="U47" s="11" t="s">
        <v>326</v>
      </c>
      <c r="V47" s="11" t="s">
        <v>327</v>
      </c>
      <c r="W47" s="17">
        <v>4</v>
      </c>
      <c r="X47" s="17">
        <v>27</v>
      </c>
      <c r="Y47" s="15"/>
      <c r="Z47" s="15"/>
      <c r="AA47" s="15"/>
      <c r="AB47" s="15"/>
      <c r="AC47" s="15"/>
      <c r="AD47" s="15"/>
      <c r="AE47" s="15"/>
    </row>
    <row r="48" spans="1:31" s="18" customFormat="1" ht="15" x14ac:dyDescent="0.25">
      <c r="A48" s="15" t="s">
        <v>328</v>
      </c>
      <c r="B48" s="15" t="s">
        <v>329</v>
      </c>
      <c r="C48" s="11" t="s">
        <v>330</v>
      </c>
      <c r="D48" s="15" t="s">
        <v>240</v>
      </c>
      <c r="E48" s="15" t="s">
        <v>241</v>
      </c>
      <c r="F48" s="15"/>
      <c r="G48" s="19">
        <v>9482524930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1" t="s">
        <v>331</v>
      </c>
      <c r="U48" s="11" t="s">
        <v>332</v>
      </c>
      <c r="V48" s="11" t="s">
        <v>333</v>
      </c>
      <c r="W48" s="17">
        <v>5</v>
      </c>
      <c r="X48" s="17">
        <v>5</v>
      </c>
      <c r="Y48" s="15"/>
      <c r="Z48" s="15"/>
      <c r="AA48" s="15"/>
      <c r="AB48" s="15"/>
      <c r="AC48" s="15"/>
      <c r="AD48" s="15"/>
      <c r="AE48" s="15"/>
    </row>
    <row r="49" spans="1:31" s="18" customFormat="1" ht="15" x14ac:dyDescent="0.25">
      <c r="A49" s="15" t="s">
        <v>334</v>
      </c>
      <c r="B49" s="15" t="s">
        <v>335</v>
      </c>
      <c r="C49" s="11" t="s">
        <v>336</v>
      </c>
      <c r="D49" s="15" t="s">
        <v>240</v>
      </c>
      <c r="E49" s="15" t="s">
        <v>241</v>
      </c>
      <c r="F49" s="15" t="s">
        <v>337</v>
      </c>
      <c r="G49" s="19" t="s">
        <v>338</v>
      </c>
      <c r="H49" s="15" t="s">
        <v>339</v>
      </c>
      <c r="I49" s="17">
        <v>8028613334</v>
      </c>
      <c r="J49" s="15" t="s">
        <v>340</v>
      </c>
      <c r="K49" s="15"/>
      <c r="L49" s="15"/>
      <c r="M49" s="15"/>
      <c r="N49" s="15"/>
      <c r="O49" s="15"/>
      <c r="P49" s="15"/>
      <c r="Q49" s="15"/>
      <c r="R49" s="15"/>
      <c r="S49" s="15"/>
      <c r="T49" s="11" t="s">
        <v>341</v>
      </c>
      <c r="U49" s="11" t="s">
        <v>342</v>
      </c>
      <c r="V49" s="11" t="s">
        <v>341</v>
      </c>
      <c r="W49" s="17">
        <v>4.3</v>
      </c>
      <c r="X49" s="17">
        <v>204</v>
      </c>
      <c r="Y49" s="15"/>
      <c r="Z49" s="15"/>
      <c r="AA49" s="15"/>
      <c r="AB49" s="15"/>
      <c r="AC49" s="15"/>
      <c r="AD49" s="15"/>
      <c r="AE49" s="15"/>
    </row>
    <row r="50" spans="1:31" s="18" customFormat="1" ht="15" x14ac:dyDescent="0.25">
      <c r="A50" s="15" t="s">
        <v>343</v>
      </c>
      <c r="B50" s="15" t="s">
        <v>344</v>
      </c>
      <c r="C50" s="11" t="s">
        <v>345</v>
      </c>
      <c r="D50" s="15" t="s">
        <v>240</v>
      </c>
      <c r="E50" s="15" t="s">
        <v>241</v>
      </c>
      <c r="F50" s="15"/>
      <c r="G50" s="19">
        <v>7975457404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1" t="s">
        <v>346</v>
      </c>
      <c r="U50" s="25" t="s">
        <v>347</v>
      </c>
      <c r="V50" s="15"/>
      <c r="W50" s="17">
        <v>4.2</v>
      </c>
      <c r="X50" s="17">
        <v>138</v>
      </c>
      <c r="Y50" s="15"/>
      <c r="Z50" s="15"/>
      <c r="AA50" s="15"/>
      <c r="AB50" s="15"/>
      <c r="AC50" s="15"/>
      <c r="AD50" s="15"/>
      <c r="AE50" s="15"/>
    </row>
    <row r="51" spans="1:31" s="18" customFormat="1" ht="15" x14ac:dyDescent="0.25">
      <c r="A51" s="15" t="s">
        <v>348</v>
      </c>
      <c r="B51" s="15" t="s">
        <v>349</v>
      </c>
      <c r="C51" s="11" t="s">
        <v>350</v>
      </c>
      <c r="D51" s="15" t="s">
        <v>240</v>
      </c>
      <c r="E51" s="15" t="s">
        <v>241</v>
      </c>
      <c r="F51" s="15"/>
      <c r="G51" s="19" t="s">
        <v>351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1" t="s">
        <v>352</v>
      </c>
      <c r="U51" s="11" t="s">
        <v>353</v>
      </c>
      <c r="V51" s="11" t="s">
        <v>352</v>
      </c>
      <c r="W51" s="17">
        <v>4.5</v>
      </c>
      <c r="X51" s="17">
        <v>225</v>
      </c>
      <c r="Y51" s="15"/>
      <c r="Z51" s="15"/>
      <c r="AA51" s="15"/>
      <c r="AB51" s="15"/>
      <c r="AC51" s="15"/>
      <c r="AD51" s="15"/>
      <c r="AE51" s="15"/>
    </row>
    <row r="52" spans="1:31" s="18" customFormat="1" ht="15" x14ac:dyDescent="0.25">
      <c r="A52" s="15" t="s">
        <v>354</v>
      </c>
      <c r="B52" s="15"/>
      <c r="C52" s="11" t="s">
        <v>355</v>
      </c>
      <c r="D52" s="15" t="s">
        <v>240</v>
      </c>
      <c r="E52" s="15" t="s">
        <v>241</v>
      </c>
      <c r="F52" s="15"/>
      <c r="G52" s="19" t="s">
        <v>356</v>
      </c>
      <c r="H52" s="15"/>
      <c r="I52" s="38" t="s">
        <v>357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1" t="s">
        <v>358</v>
      </c>
      <c r="U52" s="11" t="s">
        <v>358</v>
      </c>
      <c r="V52" s="11" t="s">
        <v>359</v>
      </c>
      <c r="W52" s="17">
        <v>5</v>
      </c>
      <c r="X52" s="17">
        <v>37</v>
      </c>
      <c r="Y52" s="15"/>
      <c r="Z52" s="15"/>
      <c r="AA52" s="15"/>
      <c r="AB52" s="15"/>
      <c r="AC52" s="15"/>
      <c r="AD52" s="15"/>
      <c r="AE52" s="15"/>
    </row>
    <row r="53" spans="1:31" s="18" customFormat="1" ht="15" x14ac:dyDescent="0.25">
      <c r="A53" s="15" t="s">
        <v>360</v>
      </c>
      <c r="B53" s="15" t="s">
        <v>361</v>
      </c>
      <c r="C53" s="11" t="s">
        <v>362</v>
      </c>
      <c r="D53" s="15" t="s">
        <v>240</v>
      </c>
      <c r="E53" s="15" t="s">
        <v>241</v>
      </c>
      <c r="F53" s="15"/>
      <c r="G53" s="19" t="s">
        <v>363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1" t="s">
        <v>364</v>
      </c>
      <c r="U53" s="25" t="s">
        <v>364</v>
      </c>
      <c r="V53" s="15"/>
      <c r="W53" s="17">
        <v>4.3</v>
      </c>
      <c r="X53" s="17">
        <v>39</v>
      </c>
      <c r="Y53" s="15"/>
      <c r="Z53" s="15"/>
      <c r="AA53" s="39"/>
      <c r="AB53" s="39"/>
      <c r="AC53" s="15"/>
      <c r="AD53" s="15"/>
      <c r="AE53" s="15"/>
    </row>
    <row r="54" spans="1:31" s="18" customFormat="1" ht="15" x14ac:dyDescent="0.25">
      <c r="A54" s="15" t="s">
        <v>365</v>
      </c>
      <c r="B54" s="15" t="s">
        <v>366</v>
      </c>
      <c r="C54" s="11" t="s">
        <v>367</v>
      </c>
      <c r="D54" s="15" t="s">
        <v>240</v>
      </c>
      <c r="E54" s="15" t="s">
        <v>241</v>
      </c>
      <c r="F54" s="15"/>
      <c r="G54" s="19" t="s">
        <v>368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1" t="s">
        <v>369</v>
      </c>
      <c r="U54" s="25" t="s">
        <v>369</v>
      </c>
      <c r="V54" s="15"/>
      <c r="W54" s="17">
        <v>4</v>
      </c>
      <c r="X54" s="17">
        <v>11</v>
      </c>
      <c r="Y54" s="15"/>
      <c r="Z54" s="15"/>
      <c r="AA54" s="15"/>
      <c r="AB54" s="15"/>
      <c r="AC54" s="15"/>
      <c r="AD54" s="15"/>
      <c r="AE54" s="15"/>
    </row>
    <row r="55" spans="1:31" s="18" customFormat="1" ht="15" x14ac:dyDescent="0.25">
      <c r="A55" s="15" t="s">
        <v>370</v>
      </c>
      <c r="B55" s="15" t="s">
        <v>371</v>
      </c>
      <c r="C55" s="11" t="s">
        <v>372</v>
      </c>
      <c r="D55" s="15" t="s">
        <v>240</v>
      </c>
      <c r="E55" s="15" t="s">
        <v>241</v>
      </c>
      <c r="F55" s="15"/>
      <c r="G55" s="19">
        <v>9741115297</v>
      </c>
      <c r="H55" s="15"/>
      <c r="I55" s="17">
        <v>9632963891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1" t="s">
        <v>373</v>
      </c>
      <c r="U55" s="25" t="s">
        <v>374</v>
      </c>
      <c r="V55" s="15"/>
      <c r="W55" s="17">
        <v>5</v>
      </c>
      <c r="X55" s="17">
        <v>1</v>
      </c>
      <c r="Y55" s="15"/>
      <c r="Z55" s="15"/>
      <c r="AA55" s="15"/>
      <c r="AB55" s="15"/>
      <c r="AC55" s="15"/>
      <c r="AD55" s="15"/>
      <c r="AE55" s="15"/>
    </row>
    <row r="56" spans="1:31" s="18" customFormat="1" ht="15" x14ac:dyDescent="0.25">
      <c r="A56" s="15" t="s">
        <v>375</v>
      </c>
      <c r="B56" s="15" t="s">
        <v>376</v>
      </c>
      <c r="C56" s="11" t="s">
        <v>377</v>
      </c>
      <c r="D56" s="15" t="s">
        <v>240</v>
      </c>
      <c r="E56" s="15" t="s">
        <v>241</v>
      </c>
      <c r="F56" s="15" t="s">
        <v>378</v>
      </c>
      <c r="G56" s="19" t="s">
        <v>379</v>
      </c>
      <c r="H56" s="15"/>
      <c r="I56" s="17">
        <v>8296884699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1" t="s">
        <v>380</v>
      </c>
      <c r="U56" s="11" t="s">
        <v>381</v>
      </c>
      <c r="V56" s="11" t="s">
        <v>382</v>
      </c>
      <c r="W56" s="17">
        <v>4.7</v>
      </c>
      <c r="X56" s="17">
        <v>14</v>
      </c>
      <c r="Y56" s="15"/>
      <c r="Z56" s="15"/>
      <c r="AA56" s="15"/>
      <c r="AB56" s="15"/>
      <c r="AC56" s="15"/>
      <c r="AD56" s="15"/>
      <c r="AE56" s="15"/>
    </row>
    <row r="57" spans="1:31" s="18" customFormat="1" ht="15" x14ac:dyDescent="0.25">
      <c r="A57" s="15" t="s">
        <v>383</v>
      </c>
      <c r="B57" s="15" t="s">
        <v>384</v>
      </c>
      <c r="C57" s="11" t="s">
        <v>385</v>
      </c>
      <c r="D57" s="15" t="s">
        <v>240</v>
      </c>
      <c r="E57" s="15" t="s">
        <v>241</v>
      </c>
      <c r="F57" s="15"/>
      <c r="G57" s="19" t="s">
        <v>386</v>
      </c>
      <c r="H57" s="15"/>
      <c r="I57" s="35" t="s">
        <v>387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1" t="s">
        <v>388</v>
      </c>
      <c r="U57" s="11" t="s">
        <v>388</v>
      </c>
      <c r="V57" s="11" t="s">
        <v>389</v>
      </c>
      <c r="W57" s="17">
        <v>4.5</v>
      </c>
      <c r="X57" s="17">
        <v>30</v>
      </c>
      <c r="Y57" s="15"/>
      <c r="Z57" s="15"/>
      <c r="AA57" s="15"/>
      <c r="AB57" s="15"/>
      <c r="AC57" s="15"/>
      <c r="AD57" s="15"/>
      <c r="AE57" s="15"/>
    </row>
    <row r="58" spans="1:31" s="18" customFormat="1" ht="15" x14ac:dyDescent="0.25">
      <c r="A58" s="15" t="s">
        <v>390</v>
      </c>
      <c r="B58" s="15" t="s">
        <v>391</v>
      </c>
      <c r="C58" s="11" t="s">
        <v>392</v>
      </c>
      <c r="D58" s="15" t="s">
        <v>240</v>
      </c>
      <c r="E58" s="15" t="s">
        <v>241</v>
      </c>
      <c r="F58" s="15"/>
      <c r="G58" s="19" t="s">
        <v>393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1" t="s">
        <v>394</v>
      </c>
      <c r="U58" s="25" t="s">
        <v>394</v>
      </c>
      <c r="V58" s="15"/>
      <c r="W58" s="17">
        <v>5</v>
      </c>
      <c r="X58" s="17">
        <v>1</v>
      </c>
      <c r="Y58" s="15"/>
      <c r="Z58" s="15"/>
      <c r="AA58" s="15"/>
      <c r="AB58" s="15"/>
      <c r="AC58" s="15"/>
      <c r="AD58" s="15"/>
      <c r="AE58" s="15"/>
    </row>
    <row r="59" spans="1:31" s="18" customFormat="1" ht="15" x14ac:dyDescent="0.25">
      <c r="A59" s="15" t="s">
        <v>395</v>
      </c>
      <c r="B59" s="15" t="s">
        <v>396</v>
      </c>
      <c r="C59" s="11" t="s">
        <v>397</v>
      </c>
      <c r="D59" s="15" t="s">
        <v>240</v>
      </c>
      <c r="E59" s="15" t="s">
        <v>241</v>
      </c>
      <c r="F59" s="15"/>
      <c r="G59" s="19" t="s">
        <v>393</v>
      </c>
      <c r="H59" s="15"/>
      <c r="I59" s="35" t="s">
        <v>398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1" t="s">
        <v>399</v>
      </c>
      <c r="U59" s="11" t="s">
        <v>399</v>
      </c>
      <c r="V59" s="11" t="s">
        <v>400</v>
      </c>
      <c r="W59" s="17">
        <v>4.2</v>
      </c>
      <c r="X59" s="17">
        <v>69</v>
      </c>
      <c r="Y59" s="15"/>
      <c r="Z59" s="15"/>
      <c r="AA59" s="15"/>
      <c r="AB59" s="15"/>
      <c r="AC59" s="15"/>
      <c r="AD59" s="15"/>
      <c r="AE59" s="15"/>
    </row>
    <row r="60" spans="1:31" s="18" customFormat="1" ht="15" x14ac:dyDescent="0.25">
      <c r="A60" s="15" t="s">
        <v>401</v>
      </c>
      <c r="B60" s="15" t="s">
        <v>402</v>
      </c>
      <c r="C60" s="11" t="s">
        <v>403</v>
      </c>
      <c r="D60" s="15" t="s">
        <v>240</v>
      </c>
      <c r="E60" s="15" t="s">
        <v>241</v>
      </c>
      <c r="F60" s="15"/>
      <c r="G60" s="19">
        <v>8025428880</v>
      </c>
      <c r="H60" s="15"/>
      <c r="I60" s="40">
        <v>9448484728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1" t="s">
        <v>404</v>
      </c>
      <c r="U60" s="25" t="s">
        <v>405</v>
      </c>
      <c r="V60" s="15"/>
      <c r="W60" s="17">
        <v>4.5</v>
      </c>
      <c r="X60" s="17">
        <v>8</v>
      </c>
      <c r="Y60" s="15"/>
      <c r="Z60" s="15"/>
      <c r="AA60" s="15"/>
      <c r="AB60" s="15"/>
      <c r="AC60" s="15"/>
      <c r="AD60" s="15"/>
      <c r="AE60" s="15"/>
    </row>
    <row r="61" spans="1:31" s="18" customFormat="1" ht="15" x14ac:dyDescent="0.25">
      <c r="A61" s="15" t="s">
        <v>406</v>
      </c>
      <c r="B61" s="15" t="s">
        <v>407</v>
      </c>
      <c r="C61" s="11" t="s">
        <v>408</v>
      </c>
      <c r="D61" s="15" t="s">
        <v>240</v>
      </c>
      <c r="E61" s="15" t="s">
        <v>241</v>
      </c>
      <c r="F61" s="12" t="s">
        <v>409</v>
      </c>
      <c r="G61" s="19" t="s">
        <v>410</v>
      </c>
      <c r="H61" s="15"/>
      <c r="I61" s="15" t="s">
        <v>411</v>
      </c>
      <c r="J61" s="15"/>
      <c r="K61" s="15"/>
      <c r="L61" s="15"/>
      <c r="M61" s="15"/>
      <c r="N61" s="15"/>
      <c r="O61" s="15"/>
      <c r="P61" s="20"/>
      <c r="Q61" s="15"/>
      <c r="R61" s="15"/>
      <c r="S61" s="15"/>
      <c r="T61" s="11" t="s">
        <v>412</v>
      </c>
      <c r="U61" s="11" t="s">
        <v>413</v>
      </c>
      <c r="V61" s="11" t="s">
        <v>412</v>
      </c>
      <c r="W61" s="17">
        <v>3.9</v>
      </c>
      <c r="X61" s="17">
        <v>47</v>
      </c>
      <c r="Y61" s="15"/>
      <c r="Z61" s="15"/>
      <c r="AA61" s="15"/>
      <c r="AB61" s="15"/>
      <c r="AC61" s="20" t="s">
        <v>414</v>
      </c>
      <c r="AD61" s="15"/>
      <c r="AE61" s="15"/>
    </row>
    <row r="62" spans="1:31" s="18" customFormat="1" ht="15" x14ac:dyDescent="0.25">
      <c r="A62" s="15" t="s">
        <v>415</v>
      </c>
      <c r="B62" s="15" t="s">
        <v>416</v>
      </c>
      <c r="C62" s="11" t="s">
        <v>417</v>
      </c>
      <c r="D62" s="15" t="s">
        <v>240</v>
      </c>
      <c r="E62" s="15" t="s">
        <v>241</v>
      </c>
      <c r="F62" s="15" t="s">
        <v>418</v>
      </c>
      <c r="G62" s="19" t="s">
        <v>419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1" t="s">
        <v>420</v>
      </c>
      <c r="U62" s="11" t="s">
        <v>421</v>
      </c>
      <c r="V62" s="11" t="s">
        <v>420</v>
      </c>
      <c r="W62" s="17">
        <v>4.3</v>
      </c>
      <c r="X62" s="17">
        <v>1126</v>
      </c>
      <c r="Y62" s="15"/>
      <c r="Z62" s="15"/>
      <c r="AA62" s="15"/>
      <c r="AB62" s="15"/>
      <c r="AE62" s="15"/>
    </row>
    <row r="63" spans="1:31" s="18" customFormat="1" ht="15" x14ac:dyDescent="0.25">
      <c r="A63" s="15" t="s">
        <v>422</v>
      </c>
      <c r="B63" s="11" t="s">
        <v>423</v>
      </c>
      <c r="C63" s="11" t="s">
        <v>423</v>
      </c>
      <c r="D63" s="15" t="s">
        <v>240</v>
      </c>
      <c r="E63" s="15" t="s">
        <v>241</v>
      </c>
      <c r="F63" s="15" t="s">
        <v>424</v>
      </c>
      <c r="G63" s="19" t="s">
        <v>425</v>
      </c>
      <c r="H63" s="15"/>
      <c r="I63" s="17">
        <v>9632099333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1" t="s">
        <v>426</v>
      </c>
      <c r="U63" s="11" t="s">
        <v>427</v>
      </c>
      <c r="V63" s="11" t="s">
        <v>426</v>
      </c>
      <c r="W63" s="17">
        <v>2</v>
      </c>
      <c r="X63" s="17">
        <v>2</v>
      </c>
      <c r="Y63" s="15"/>
      <c r="Z63" s="15"/>
      <c r="AA63" s="15"/>
      <c r="AB63" s="15"/>
      <c r="AC63" s="15"/>
      <c r="AD63" s="15"/>
      <c r="AE63" s="15"/>
    </row>
    <row r="64" spans="1:31" s="18" customFormat="1" ht="15" x14ac:dyDescent="0.25">
      <c r="A64" s="15" t="s">
        <v>428</v>
      </c>
      <c r="B64" s="15" t="s">
        <v>429</v>
      </c>
      <c r="C64" s="11" t="s">
        <v>430</v>
      </c>
      <c r="D64" s="15" t="s">
        <v>240</v>
      </c>
      <c r="E64" s="15" t="s">
        <v>241</v>
      </c>
      <c r="F64" s="15"/>
      <c r="G64" s="19" t="s">
        <v>431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1" t="s">
        <v>432</v>
      </c>
      <c r="U64" s="11" t="s">
        <v>432</v>
      </c>
      <c r="V64" s="11" t="s">
        <v>433</v>
      </c>
      <c r="W64" s="17">
        <v>4.7</v>
      </c>
      <c r="X64" s="17">
        <v>3</v>
      </c>
      <c r="Y64" s="15"/>
      <c r="Z64" s="15"/>
      <c r="AA64" s="15"/>
      <c r="AB64" s="15"/>
      <c r="AC64" s="15"/>
      <c r="AD64" s="15"/>
      <c r="AE64" s="15"/>
    </row>
    <row r="65" spans="1:31" s="18" customFormat="1" ht="15" x14ac:dyDescent="0.25">
      <c r="A65" s="15" t="s">
        <v>434</v>
      </c>
      <c r="B65" s="15" t="s">
        <v>435</v>
      </c>
      <c r="C65" s="11" t="s">
        <v>436</v>
      </c>
      <c r="D65" s="15" t="s">
        <v>240</v>
      </c>
      <c r="E65" s="15" t="s">
        <v>241</v>
      </c>
      <c r="F65" s="15"/>
      <c r="G65" s="41" t="s">
        <v>437</v>
      </c>
      <c r="H65" s="15"/>
      <c r="I65" s="17">
        <v>9036185906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1" t="s">
        <v>438</v>
      </c>
      <c r="U65" s="11" t="s">
        <v>439</v>
      </c>
      <c r="V65" s="11" t="s">
        <v>440</v>
      </c>
      <c r="W65" s="17">
        <v>4.5999999999999996</v>
      </c>
      <c r="X65" s="17">
        <v>119</v>
      </c>
      <c r="Y65" s="15"/>
      <c r="Z65" s="15"/>
      <c r="AA65" s="15"/>
      <c r="AB65" s="15"/>
      <c r="AC65" s="15"/>
      <c r="AD65" s="15"/>
      <c r="AE65" s="15"/>
    </row>
    <row r="66" spans="1:31" s="18" customFormat="1" ht="15" x14ac:dyDescent="0.25">
      <c r="A66" s="15" t="s">
        <v>441</v>
      </c>
      <c r="B66" s="15" t="s">
        <v>442</v>
      </c>
      <c r="C66" s="11" t="s">
        <v>443</v>
      </c>
      <c r="D66" s="15" t="s">
        <v>240</v>
      </c>
      <c r="E66" s="15" t="s">
        <v>241</v>
      </c>
      <c r="F66" s="15" t="s">
        <v>444</v>
      </c>
      <c r="G66" s="19" t="s">
        <v>445</v>
      </c>
      <c r="H66" s="15"/>
      <c r="I66" s="17">
        <v>9686455724</v>
      </c>
      <c r="J66" s="15"/>
      <c r="K66" s="15"/>
      <c r="L66" s="15"/>
      <c r="M66" s="15"/>
      <c r="N66" s="15"/>
      <c r="O66" s="15"/>
      <c r="P66" s="9"/>
      <c r="Q66" s="9"/>
      <c r="R66" s="15"/>
      <c r="S66" s="42" t="s">
        <v>446</v>
      </c>
      <c r="T66" s="11" t="s">
        <v>447</v>
      </c>
      <c r="U66" s="11" t="s">
        <v>448</v>
      </c>
      <c r="V66" s="11" t="s">
        <v>447</v>
      </c>
      <c r="W66" s="17">
        <v>3.9</v>
      </c>
      <c r="X66" s="17">
        <v>853</v>
      </c>
      <c r="Y66" s="15"/>
      <c r="Z66" s="15"/>
      <c r="AA66" s="15"/>
      <c r="AB66" s="15"/>
      <c r="AC66" s="43" t="s">
        <v>449</v>
      </c>
      <c r="AD66" s="43"/>
      <c r="AE66" s="15"/>
    </row>
    <row r="67" spans="1:31" s="18" customFormat="1" ht="15" x14ac:dyDescent="0.25">
      <c r="A67" s="15" t="s">
        <v>450</v>
      </c>
      <c r="B67" s="15" t="s">
        <v>429</v>
      </c>
      <c r="C67" s="11" t="s">
        <v>451</v>
      </c>
      <c r="D67" s="15" t="s">
        <v>240</v>
      </c>
      <c r="E67" s="15" t="s">
        <v>241</v>
      </c>
      <c r="F67" s="15"/>
      <c r="G67" s="19">
        <v>9738990900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1" t="s">
        <v>452</v>
      </c>
      <c r="U67" s="25" t="s">
        <v>453</v>
      </c>
      <c r="V67" s="15"/>
      <c r="W67" s="17">
        <v>4.2</v>
      </c>
      <c r="X67" s="17">
        <v>72</v>
      </c>
      <c r="Y67" s="15"/>
      <c r="Z67" s="15"/>
      <c r="AA67" s="15"/>
      <c r="AB67" s="15"/>
      <c r="AE67" s="15"/>
    </row>
    <row r="68" spans="1:31" s="18" customFormat="1" ht="15" x14ac:dyDescent="0.25">
      <c r="A68" s="15" t="s">
        <v>454</v>
      </c>
      <c r="B68" s="15" t="s">
        <v>455</v>
      </c>
      <c r="C68" s="11" t="s">
        <v>456</v>
      </c>
      <c r="D68" s="15" t="s">
        <v>240</v>
      </c>
      <c r="E68" s="15" t="s">
        <v>241</v>
      </c>
      <c r="F68" s="15" t="s">
        <v>457</v>
      </c>
      <c r="G68" s="19" t="s">
        <v>458</v>
      </c>
      <c r="H68" s="15"/>
      <c r="I68" s="17">
        <v>9535517755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1" t="s">
        <v>459</v>
      </c>
      <c r="U68" s="11" t="s">
        <v>460</v>
      </c>
      <c r="V68" s="11" t="s">
        <v>461</v>
      </c>
      <c r="W68" s="17">
        <v>4.3</v>
      </c>
      <c r="X68" s="17">
        <v>22</v>
      </c>
      <c r="Y68" s="15"/>
      <c r="Z68" s="15"/>
      <c r="AA68" s="15"/>
      <c r="AC68" s="9"/>
      <c r="AD68" s="9"/>
      <c r="AE68" s="15"/>
    </row>
    <row r="69" spans="1:31" s="18" customFormat="1" ht="15" x14ac:dyDescent="0.25">
      <c r="A69" s="15" t="s">
        <v>462</v>
      </c>
      <c r="B69" s="15" t="s">
        <v>463</v>
      </c>
      <c r="C69" s="11" t="s">
        <v>464</v>
      </c>
      <c r="D69" s="15" t="s">
        <v>240</v>
      </c>
      <c r="E69" s="15" t="s">
        <v>241</v>
      </c>
      <c r="F69" s="15"/>
      <c r="G69" s="19" t="s">
        <v>465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1" t="s">
        <v>466</v>
      </c>
      <c r="U69" s="25" t="s">
        <v>466</v>
      </c>
      <c r="V69" s="15"/>
      <c r="W69" s="17">
        <v>3.9</v>
      </c>
      <c r="X69" s="17">
        <v>1155</v>
      </c>
      <c r="Y69" s="15"/>
      <c r="Z69" s="15"/>
      <c r="AA69" s="15"/>
      <c r="AC69" s="15"/>
      <c r="AD69" s="15"/>
      <c r="AE69" s="15"/>
    </row>
    <row r="70" spans="1:31" s="18" customFormat="1" ht="15" x14ac:dyDescent="0.25">
      <c r="A70" s="15" t="s">
        <v>467</v>
      </c>
      <c r="B70" s="15" t="s">
        <v>468</v>
      </c>
      <c r="C70" s="11" t="s">
        <v>469</v>
      </c>
      <c r="D70" s="15" t="s">
        <v>240</v>
      </c>
      <c r="E70" s="15" t="s">
        <v>241</v>
      </c>
      <c r="F70" s="15" t="s">
        <v>470</v>
      </c>
      <c r="G70" s="19" t="s">
        <v>471</v>
      </c>
      <c r="H70" s="15"/>
      <c r="I70" s="38" t="s">
        <v>472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1" t="s">
        <v>473</v>
      </c>
      <c r="U70" s="11" t="s">
        <v>474</v>
      </c>
      <c r="V70" s="11" t="s">
        <v>475</v>
      </c>
      <c r="W70" s="17">
        <v>5</v>
      </c>
      <c r="X70" s="17">
        <v>4</v>
      </c>
      <c r="Y70" s="15"/>
      <c r="Z70" s="15"/>
      <c r="AA70" s="15"/>
      <c r="AC70" s="15"/>
      <c r="AD70" s="15"/>
      <c r="AE70" s="15"/>
    </row>
    <row r="71" spans="1:31" s="18" customFormat="1" ht="15" x14ac:dyDescent="0.25">
      <c r="A71" s="15" t="s">
        <v>476</v>
      </c>
      <c r="B71" s="15" t="s">
        <v>477</v>
      </c>
      <c r="C71" s="11" t="s">
        <v>478</v>
      </c>
      <c r="D71" s="15" t="s">
        <v>240</v>
      </c>
      <c r="E71" s="15" t="s">
        <v>241</v>
      </c>
      <c r="F71" s="15"/>
      <c r="G71" s="19" t="s">
        <v>479</v>
      </c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1" t="s">
        <v>480</v>
      </c>
      <c r="U71" s="11" t="s">
        <v>480</v>
      </c>
      <c r="V71" s="11" t="s">
        <v>481</v>
      </c>
      <c r="W71" s="17">
        <v>4.9000000000000004</v>
      </c>
      <c r="X71" s="17">
        <v>16</v>
      </c>
      <c r="Y71" s="15"/>
      <c r="Z71" s="15"/>
      <c r="AA71" s="15"/>
      <c r="AC71" s="15"/>
      <c r="AD71" s="15"/>
      <c r="AE71" s="15"/>
    </row>
    <row r="72" spans="1:31" s="18" customFormat="1" ht="15" x14ac:dyDescent="0.25">
      <c r="A72" s="15" t="s">
        <v>482</v>
      </c>
      <c r="B72" s="15" t="s">
        <v>483</v>
      </c>
      <c r="C72" s="11" t="s">
        <v>484</v>
      </c>
      <c r="D72" s="15" t="s">
        <v>240</v>
      </c>
      <c r="E72" s="15" t="s">
        <v>241</v>
      </c>
      <c r="F72" s="15"/>
      <c r="G72" s="41" t="s">
        <v>485</v>
      </c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1" t="s">
        <v>486</v>
      </c>
      <c r="U72" s="11" t="s">
        <v>486</v>
      </c>
      <c r="V72" s="11" t="s">
        <v>487</v>
      </c>
      <c r="W72" s="17">
        <v>5</v>
      </c>
      <c r="X72" s="17">
        <v>17</v>
      </c>
      <c r="Y72" s="15"/>
      <c r="Z72" s="15"/>
      <c r="AA72" s="15"/>
      <c r="AC72" s="15"/>
      <c r="AD72" s="15"/>
      <c r="AE72" s="15"/>
    </row>
    <row r="73" spans="1:31" s="18" customFormat="1" ht="15" x14ac:dyDescent="0.25">
      <c r="A73" s="15" t="s">
        <v>488</v>
      </c>
      <c r="B73" s="15" t="s">
        <v>489</v>
      </c>
      <c r="C73" s="11" t="s">
        <v>490</v>
      </c>
      <c r="D73" s="15" t="s">
        <v>240</v>
      </c>
      <c r="E73" s="15" t="s">
        <v>241</v>
      </c>
      <c r="F73" s="15"/>
      <c r="G73" s="19" t="s">
        <v>491</v>
      </c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1" t="s">
        <v>492</v>
      </c>
      <c r="U73" s="25" t="s">
        <v>492</v>
      </c>
      <c r="V73" s="20"/>
      <c r="W73" s="20"/>
      <c r="X73" s="20"/>
      <c r="Y73" s="15"/>
      <c r="Z73" s="15"/>
      <c r="AA73" s="15"/>
      <c r="AC73" s="15"/>
      <c r="AD73" s="15"/>
      <c r="AE73" s="20"/>
    </row>
    <row r="74" spans="1:31" s="18" customFormat="1" ht="15" x14ac:dyDescent="0.25">
      <c r="A74" s="15" t="s">
        <v>493</v>
      </c>
      <c r="B74" s="15" t="s">
        <v>494</v>
      </c>
      <c r="C74" s="11" t="s">
        <v>246</v>
      </c>
      <c r="D74" s="15" t="s">
        <v>240</v>
      </c>
      <c r="E74" s="15" t="s">
        <v>241</v>
      </c>
      <c r="F74" s="15"/>
      <c r="G74" s="19" t="s">
        <v>247</v>
      </c>
      <c r="H74" s="15"/>
      <c r="I74" s="17">
        <v>9880028877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1" t="s">
        <v>248</v>
      </c>
      <c r="U74" s="11" t="s">
        <v>495</v>
      </c>
      <c r="V74" s="11" t="s">
        <v>250</v>
      </c>
      <c r="W74" s="17">
        <v>4.3</v>
      </c>
      <c r="X74" s="17">
        <v>127</v>
      </c>
      <c r="Y74" s="15"/>
      <c r="Z74" s="15"/>
      <c r="AA74" s="15"/>
      <c r="AC74" s="15"/>
      <c r="AD74" s="15"/>
      <c r="AE74" s="15"/>
    </row>
    <row r="75" spans="1:31" s="18" customFormat="1" ht="15" x14ac:dyDescent="0.25">
      <c r="A75" s="15" t="s">
        <v>496</v>
      </c>
      <c r="B75" s="15" t="s">
        <v>497</v>
      </c>
      <c r="C75" s="11" t="s">
        <v>498</v>
      </c>
      <c r="D75" s="15" t="s">
        <v>499</v>
      </c>
      <c r="E75" s="15" t="s">
        <v>500</v>
      </c>
      <c r="F75" s="15"/>
      <c r="G75" s="19">
        <v>9945022473</v>
      </c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1" t="s">
        <v>501</v>
      </c>
      <c r="U75" s="25" t="s">
        <v>502</v>
      </c>
      <c r="V75" s="15"/>
      <c r="W75" s="17">
        <v>5</v>
      </c>
      <c r="X75" s="17">
        <v>3</v>
      </c>
      <c r="Y75" s="15"/>
      <c r="Z75" s="15"/>
      <c r="AA75" s="15"/>
      <c r="AC75" s="15"/>
      <c r="AD75" s="15"/>
      <c r="AE75" s="15"/>
    </row>
    <row r="76" spans="1:31" s="18" customFormat="1" ht="15" x14ac:dyDescent="0.25">
      <c r="A76" s="15" t="s">
        <v>503</v>
      </c>
      <c r="B76" s="15" t="s">
        <v>504</v>
      </c>
      <c r="C76" s="11" t="s">
        <v>505</v>
      </c>
      <c r="D76" s="15" t="s">
        <v>499</v>
      </c>
      <c r="E76" s="15" t="s">
        <v>500</v>
      </c>
      <c r="F76" s="15"/>
      <c r="G76" s="19" t="s">
        <v>506</v>
      </c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1" t="s">
        <v>507</v>
      </c>
      <c r="U76" s="25" t="s">
        <v>507</v>
      </c>
      <c r="V76" s="15"/>
      <c r="W76" s="17">
        <v>4.5</v>
      </c>
      <c r="X76" s="17">
        <v>53</v>
      </c>
      <c r="Y76" s="15"/>
      <c r="Z76" s="15"/>
      <c r="AA76" s="15"/>
      <c r="AC76" s="15"/>
      <c r="AD76" s="15"/>
      <c r="AE76" s="15"/>
    </row>
    <row r="77" spans="1:31" s="18" customFormat="1" ht="15" x14ac:dyDescent="0.25">
      <c r="A77" s="15" t="s">
        <v>508</v>
      </c>
      <c r="B77" s="15" t="s">
        <v>509</v>
      </c>
      <c r="C77" s="11" t="s">
        <v>510</v>
      </c>
      <c r="D77" s="15" t="s">
        <v>499</v>
      </c>
      <c r="E77" s="15" t="s">
        <v>500</v>
      </c>
      <c r="F77" s="15" t="s">
        <v>511</v>
      </c>
      <c r="G77" s="19" t="s">
        <v>512</v>
      </c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 t="s">
        <v>513</v>
      </c>
      <c r="T77" s="11" t="s">
        <v>514</v>
      </c>
      <c r="U77" s="11" t="s">
        <v>514</v>
      </c>
      <c r="V77" s="11" t="s">
        <v>515</v>
      </c>
      <c r="W77" s="17">
        <v>4.2</v>
      </c>
      <c r="X77" s="17">
        <v>48</v>
      </c>
      <c r="Y77" s="15"/>
      <c r="Z77" s="15"/>
      <c r="AA77" s="15"/>
      <c r="AC77" s="15"/>
      <c r="AD77" s="15"/>
      <c r="AE77" s="15"/>
    </row>
    <row r="78" spans="1:31" s="18" customFormat="1" ht="15" x14ac:dyDescent="0.25">
      <c r="A78" s="15" t="s">
        <v>516</v>
      </c>
      <c r="B78" s="15" t="s">
        <v>517</v>
      </c>
      <c r="C78" s="11" t="s">
        <v>518</v>
      </c>
      <c r="D78" s="15" t="s">
        <v>499</v>
      </c>
      <c r="E78" s="15" t="s">
        <v>500</v>
      </c>
      <c r="F78" s="15" t="s">
        <v>519</v>
      </c>
      <c r="G78" s="19" t="s">
        <v>520</v>
      </c>
      <c r="H78" s="15"/>
      <c r="I78" s="15"/>
      <c r="J78" s="15"/>
      <c r="K78" s="15"/>
      <c r="L78" s="15"/>
      <c r="M78" s="15"/>
      <c r="N78" s="15" t="s">
        <v>521</v>
      </c>
      <c r="O78" s="15"/>
      <c r="P78" s="15"/>
      <c r="Q78" s="15"/>
      <c r="R78" s="15"/>
      <c r="S78" s="15"/>
      <c r="T78" s="11" t="s">
        <v>522</v>
      </c>
      <c r="U78" s="11" t="s">
        <v>523</v>
      </c>
      <c r="V78" s="11" t="s">
        <v>522</v>
      </c>
      <c r="W78" s="17">
        <v>5</v>
      </c>
      <c r="X78" s="17">
        <v>5</v>
      </c>
      <c r="Y78" s="15"/>
      <c r="Z78" s="15"/>
      <c r="AA78" s="15"/>
      <c r="AC78" s="15"/>
      <c r="AD78" s="15"/>
      <c r="AE78" s="15"/>
    </row>
    <row r="79" spans="1:31" s="18" customFormat="1" ht="15" x14ac:dyDescent="0.25">
      <c r="A79" s="15" t="s">
        <v>524</v>
      </c>
      <c r="B79" s="15" t="s">
        <v>525</v>
      </c>
      <c r="C79" s="11" t="s">
        <v>526</v>
      </c>
      <c r="D79" s="15" t="s">
        <v>499</v>
      </c>
      <c r="E79" s="15" t="s">
        <v>500</v>
      </c>
      <c r="F79" s="15"/>
      <c r="G79" s="19" t="s">
        <v>527</v>
      </c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1" t="s">
        <v>528</v>
      </c>
      <c r="U79" s="11" t="s">
        <v>528</v>
      </c>
      <c r="V79" s="11" t="s">
        <v>529</v>
      </c>
      <c r="W79" s="17">
        <v>4.4000000000000004</v>
      </c>
      <c r="X79" s="17">
        <v>229</v>
      </c>
      <c r="Y79" s="15"/>
      <c r="Z79" s="15"/>
      <c r="AC79" s="15"/>
      <c r="AD79" s="15"/>
      <c r="AE79" s="15"/>
    </row>
    <row r="80" spans="1:31" s="18" customFormat="1" ht="15" x14ac:dyDescent="0.25">
      <c r="A80" s="15" t="s">
        <v>530</v>
      </c>
      <c r="B80" s="15" t="s">
        <v>531</v>
      </c>
      <c r="C80" s="11" t="s">
        <v>532</v>
      </c>
      <c r="D80" s="15" t="s">
        <v>499</v>
      </c>
      <c r="E80" s="15" t="s">
        <v>500</v>
      </c>
      <c r="F80" s="15"/>
      <c r="G80" s="19" t="s">
        <v>533</v>
      </c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1" t="s">
        <v>534</v>
      </c>
      <c r="U80" s="25" t="s">
        <v>534</v>
      </c>
      <c r="V80" s="20"/>
      <c r="W80" s="20"/>
      <c r="X80" s="20"/>
      <c r="Y80" s="15"/>
      <c r="Z80" s="15"/>
      <c r="AC80" s="15"/>
      <c r="AD80" s="15"/>
      <c r="AE80" s="20"/>
    </row>
    <row r="81" spans="1:31" s="18" customFormat="1" ht="15" x14ac:dyDescent="0.25">
      <c r="A81" s="15" t="s">
        <v>535</v>
      </c>
      <c r="B81" s="15" t="s">
        <v>536</v>
      </c>
      <c r="C81" s="11" t="s">
        <v>537</v>
      </c>
      <c r="D81" s="15" t="s">
        <v>499</v>
      </c>
      <c r="E81" s="15" t="s">
        <v>500</v>
      </c>
      <c r="F81" s="15"/>
      <c r="G81" s="19" t="s">
        <v>538</v>
      </c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1" t="s">
        <v>539</v>
      </c>
      <c r="U81" s="25" t="s">
        <v>539</v>
      </c>
      <c r="V81" s="15"/>
      <c r="W81" s="17">
        <v>5</v>
      </c>
      <c r="X81" s="17">
        <v>37</v>
      </c>
      <c r="Y81" s="15"/>
      <c r="Z81" s="15"/>
      <c r="AC81" s="15"/>
      <c r="AD81" s="15"/>
      <c r="AE81" s="15"/>
    </row>
    <row r="82" spans="1:31" s="18" customFormat="1" ht="15" x14ac:dyDescent="0.25">
      <c r="A82" s="15" t="s">
        <v>540</v>
      </c>
      <c r="B82" s="15" t="s">
        <v>541</v>
      </c>
      <c r="C82" s="11" t="s">
        <v>542</v>
      </c>
      <c r="D82" s="15" t="s">
        <v>499</v>
      </c>
      <c r="E82" s="15" t="s">
        <v>500</v>
      </c>
      <c r="F82" s="15" t="s">
        <v>543</v>
      </c>
      <c r="G82" s="19" t="s">
        <v>544</v>
      </c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1" t="s">
        <v>545</v>
      </c>
      <c r="U82" s="11" t="s">
        <v>546</v>
      </c>
      <c r="V82" s="25" t="s">
        <v>545</v>
      </c>
      <c r="W82" s="20"/>
      <c r="X82" s="20"/>
      <c r="Y82" s="15"/>
      <c r="Z82" s="15"/>
      <c r="AC82" s="15"/>
      <c r="AD82" s="15"/>
      <c r="AE82" s="15"/>
    </row>
    <row r="83" spans="1:31" s="18" customFormat="1" ht="15" x14ac:dyDescent="0.25">
      <c r="A83" s="44" t="s">
        <v>547</v>
      </c>
      <c r="B83" s="44" t="s">
        <v>548</v>
      </c>
      <c r="C83" s="45" t="s">
        <v>549</v>
      </c>
      <c r="D83" s="44" t="s">
        <v>499</v>
      </c>
      <c r="E83" s="44" t="s">
        <v>500</v>
      </c>
      <c r="F83" s="44"/>
      <c r="G83" s="46" t="s">
        <v>550</v>
      </c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5" t="s">
        <v>551</v>
      </c>
      <c r="U83" s="47" t="s">
        <v>551</v>
      </c>
      <c r="V83" s="44"/>
      <c r="W83" s="48">
        <v>4.0999999999999996</v>
      </c>
      <c r="X83" s="48">
        <v>28</v>
      </c>
      <c r="Y83" s="44"/>
      <c r="Z83" s="44"/>
      <c r="AA83" s="49"/>
      <c r="AB83" s="49"/>
      <c r="AC83" s="44"/>
      <c r="AD83" s="44"/>
      <c r="AE83" s="44"/>
    </row>
    <row r="84" spans="1:31" s="18" customFormat="1" ht="15" x14ac:dyDescent="0.25">
      <c r="A84" s="15" t="s">
        <v>552</v>
      </c>
      <c r="B84" s="15" t="s">
        <v>553</v>
      </c>
      <c r="C84" s="11" t="s">
        <v>554</v>
      </c>
      <c r="D84" s="15" t="s">
        <v>555</v>
      </c>
      <c r="E84" s="15" t="s">
        <v>500</v>
      </c>
      <c r="F84" s="15"/>
      <c r="G84" s="50">
        <f>917760050109</f>
        <v>917760050109</v>
      </c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1" t="s">
        <v>556</v>
      </c>
      <c r="U84" s="11" t="s">
        <v>556</v>
      </c>
      <c r="V84" s="11" t="s">
        <v>557</v>
      </c>
      <c r="W84" s="17">
        <v>4.5</v>
      </c>
      <c r="X84" s="17">
        <v>247</v>
      </c>
      <c r="Y84" s="15"/>
      <c r="Z84" s="15"/>
      <c r="AC84" s="39"/>
      <c r="AD84" s="39"/>
      <c r="AE84" s="15"/>
    </row>
    <row r="85" spans="1:31" s="18" customFormat="1" ht="15" x14ac:dyDescent="0.25">
      <c r="A85" s="15" t="s">
        <v>558</v>
      </c>
      <c r="B85" s="15" t="s">
        <v>559</v>
      </c>
      <c r="C85" s="11" t="s">
        <v>560</v>
      </c>
      <c r="D85" s="15" t="s">
        <v>555</v>
      </c>
      <c r="E85" s="15" t="s">
        <v>500</v>
      </c>
      <c r="F85" s="15" t="s">
        <v>561</v>
      </c>
      <c r="G85" s="19">
        <v>9108321391</v>
      </c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1" t="s">
        <v>562</v>
      </c>
      <c r="U85" s="11" t="s">
        <v>562</v>
      </c>
      <c r="V85" s="11" t="s">
        <v>563</v>
      </c>
      <c r="W85" s="17">
        <v>3</v>
      </c>
      <c r="X85" s="17">
        <v>14</v>
      </c>
      <c r="Y85" s="15"/>
      <c r="Z85" s="15"/>
      <c r="AC85" s="15"/>
      <c r="AD85" s="15"/>
      <c r="AE85" s="15"/>
    </row>
    <row r="86" spans="1:31" s="18" customFormat="1" ht="15" x14ac:dyDescent="0.25">
      <c r="A86" s="15" t="s">
        <v>564</v>
      </c>
      <c r="B86" s="15" t="s">
        <v>565</v>
      </c>
      <c r="C86" s="11" t="s">
        <v>566</v>
      </c>
      <c r="D86" s="15" t="s">
        <v>555</v>
      </c>
      <c r="E86" s="15" t="s">
        <v>500</v>
      </c>
      <c r="F86" s="15"/>
      <c r="G86" s="50">
        <f>918242451264</f>
        <v>918242451264</v>
      </c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1" t="s">
        <v>567</v>
      </c>
      <c r="U86" s="25" t="s">
        <v>567</v>
      </c>
      <c r="V86" s="15"/>
      <c r="W86" s="17">
        <v>4.2</v>
      </c>
      <c r="X86" s="17">
        <v>2189</v>
      </c>
      <c r="Y86" s="15"/>
      <c r="Z86" s="51">
        <v>40817</v>
      </c>
      <c r="AC86" s="15"/>
      <c r="AD86" s="15"/>
      <c r="AE86" s="15"/>
    </row>
    <row r="87" spans="1:31" s="18" customFormat="1" ht="15" x14ac:dyDescent="0.25">
      <c r="A87" s="15" t="s">
        <v>568</v>
      </c>
      <c r="B87" s="15" t="s">
        <v>569</v>
      </c>
      <c r="C87" s="11" t="s">
        <v>570</v>
      </c>
      <c r="D87" s="15" t="s">
        <v>571</v>
      </c>
      <c r="E87" s="15" t="s">
        <v>500</v>
      </c>
      <c r="F87" s="15"/>
      <c r="G87" s="50">
        <f>919342185383</f>
        <v>919342185383</v>
      </c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1" t="s">
        <v>572</v>
      </c>
      <c r="U87" s="25" t="s">
        <v>573</v>
      </c>
      <c r="V87" s="15"/>
      <c r="W87" s="17">
        <v>4.3</v>
      </c>
      <c r="X87" s="17">
        <v>21</v>
      </c>
      <c r="Y87" s="15"/>
      <c r="Z87" s="17">
        <v>1989</v>
      </c>
      <c r="AC87" s="15"/>
      <c r="AD87" s="15"/>
      <c r="AE87" s="20" t="s">
        <v>574</v>
      </c>
    </row>
    <row r="88" spans="1:31" s="18" customFormat="1" ht="15" x14ac:dyDescent="0.25">
      <c r="A88" s="15" t="s">
        <v>575</v>
      </c>
      <c r="B88" s="15" t="s">
        <v>576</v>
      </c>
      <c r="C88" s="11" t="s">
        <v>577</v>
      </c>
      <c r="D88" s="15" t="s">
        <v>571</v>
      </c>
      <c r="E88" s="15" t="s">
        <v>500</v>
      </c>
      <c r="F88" s="15"/>
      <c r="G88" s="52">
        <f>919633093142</f>
        <v>919633093142</v>
      </c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1" t="s">
        <v>578</v>
      </c>
      <c r="U88" s="25" t="s">
        <v>579</v>
      </c>
      <c r="V88" s="15"/>
      <c r="W88" s="17">
        <v>4.2</v>
      </c>
      <c r="X88" s="17">
        <v>816</v>
      </c>
      <c r="Y88" s="15"/>
      <c r="Z88" s="15"/>
      <c r="AC88" s="15"/>
      <c r="AD88" s="15"/>
      <c r="AE88" s="15"/>
    </row>
    <row r="89" spans="1:31" s="18" customFormat="1" ht="15" x14ac:dyDescent="0.25">
      <c r="A89" s="15" t="s">
        <v>580</v>
      </c>
      <c r="B89" s="15" t="s">
        <v>581</v>
      </c>
      <c r="C89" s="11" t="s">
        <v>582</v>
      </c>
      <c r="D89" s="15" t="s">
        <v>571</v>
      </c>
      <c r="E89" s="15" t="s">
        <v>500</v>
      </c>
      <c r="F89" s="15"/>
      <c r="G89" s="50">
        <f>919620042366</f>
        <v>919620042366</v>
      </c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1" t="s">
        <v>583</v>
      </c>
      <c r="U89" s="11" t="s">
        <v>583</v>
      </c>
      <c r="V89" s="11" t="s">
        <v>584</v>
      </c>
      <c r="W89" s="17">
        <v>4.4000000000000004</v>
      </c>
      <c r="X89" s="17">
        <v>10143</v>
      </c>
      <c r="Y89" s="15"/>
      <c r="Z89" s="15"/>
      <c r="AC89" s="15"/>
      <c r="AD89" s="15"/>
      <c r="AE89" s="15"/>
    </row>
    <row r="90" spans="1:31" s="18" customFormat="1" ht="15" x14ac:dyDescent="0.25">
      <c r="A90" s="15" t="s">
        <v>585</v>
      </c>
      <c r="B90" s="15" t="s">
        <v>586</v>
      </c>
      <c r="C90" s="11" t="s">
        <v>587</v>
      </c>
      <c r="D90" s="15" t="s">
        <v>588</v>
      </c>
      <c r="E90" s="15" t="s">
        <v>500</v>
      </c>
      <c r="F90" s="15"/>
      <c r="G90" s="50">
        <f>919241765178</f>
        <v>919241765178</v>
      </c>
      <c r="H90" s="15"/>
      <c r="I90" s="17">
        <v>8162272181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1" t="s">
        <v>589</v>
      </c>
      <c r="U90" s="25" t="s">
        <v>590</v>
      </c>
      <c r="V90" s="15"/>
      <c r="W90" s="17">
        <v>3.8</v>
      </c>
      <c r="X90" s="17">
        <v>6</v>
      </c>
      <c r="Y90" s="15"/>
      <c r="Z90" s="15"/>
      <c r="AC90" s="15"/>
      <c r="AD90" s="15"/>
      <c r="AE90" s="15" t="s">
        <v>591</v>
      </c>
    </row>
    <row r="91" spans="1:31" s="18" customFormat="1" ht="15" x14ac:dyDescent="0.25">
      <c r="A91" s="15" t="s">
        <v>593</v>
      </c>
      <c r="B91" s="15" t="s">
        <v>594</v>
      </c>
      <c r="C91" s="11" t="s">
        <v>595</v>
      </c>
      <c r="D91" s="15" t="s">
        <v>592</v>
      </c>
      <c r="E91" s="15" t="s">
        <v>500</v>
      </c>
      <c r="F91" s="15"/>
      <c r="G91" s="19">
        <v>9844113656</v>
      </c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1" t="s">
        <v>596</v>
      </c>
      <c r="U91" s="25" t="s">
        <v>597</v>
      </c>
      <c r="V91" s="15"/>
      <c r="W91" s="17">
        <v>4.5</v>
      </c>
      <c r="X91" s="17">
        <v>4</v>
      </c>
      <c r="Y91" s="15"/>
      <c r="Z91" s="17">
        <v>2002</v>
      </c>
      <c r="AC91" s="15"/>
      <c r="AD91" s="15"/>
      <c r="AE91" s="15" t="s">
        <v>591</v>
      </c>
    </row>
    <row r="92" spans="1:31" s="18" customFormat="1" ht="15" x14ac:dyDescent="0.25">
      <c r="A92" s="15" t="s">
        <v>598</v>
      </c>
      <c r="B92" s="15" t="s">
        <v>599</v>
      </c>
      <c r="C92" s="11" t="s">
        <v>600</v>
      </c>
      <c r="D92" s="15" t="s">
        <v>601</v>
      </c>
      <c r="E92" s="15" t="s">
        <v>500</v>
      </c>
      <c r="F92" s="11" t="s">
        <v>602</v>
      </c>
      <c r="G92" s="19" t="s">
        <v>603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1" t="s">
        <v>604</v>
      </c>
      <c r="U92" s="11" t="s">
        <v>605</v>
      </c>
      <c r="V92" s="11" t="s">
        <v>606</v>
      </c>
      <c r="W92" s="17">
        <v>4.0999999999999996</v>
      </c>
      <c r="X92" s="17">
        <v>515</v>
      </c>
      <c r="Y92" s="15"/>
      <c r="Z92" s="15"/>
      <c r="AC92" s="15"/>
      <c r="AD92" s="15"/>
      <c r="AE92" s="15"/>
    </row>
    <row r="93" spans="1:31" s="18" customFormat="1" ht="15" x14ac:dyDescent="0.25">
      <c r="A93" s="15" t="s">
        <v>607</v>
      </c>
      <c r="B93" s="15" t="s">
        <v>608</v>
      </c>
      <c r="C93" s="11" t="s">
        <v>609</v>
      </c>
      <c r="D93" s="15" t="s">
        <v>610</v>
      </c>
      <c r="E93" s="15" t="s">
        <v>500</v>
      </c>
      <c r="F93" s="15"/>
      <c r="G93" s="19" t="s">
        <v>611</v>
      </c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1" t="s">
        <v>612</v>
      </c>
      <c r="U93" s="25" t="s">
        <v>612</v>
      </c>
      <c r="V93" s="15"/>
      <c r="W93" s="17">
        <v>4.2</v>
      </c>
      <c r="X93" s="17">
        <v>17</v>
      </c>
      <c r="Y93" s="15"/>
      <c r="Z93" s="15"/>
      <c r="AC93" s="15"/>
      <c r="AD93" s="15"/>
      <c r="AE93" s="15"/>
    </row>
    <row r="94" spans="1:31" s="18" customFormat="1" ht="15" x14ac:dyDescent="0.25">
      <c r="A94" s="15" t="s">
        <v>613</v>
      </c>
      <c r="B94" s="15" t="s">
        <v>614</v>
      </c>
      <c r="C94" s="11" t="s">
        <v>615</v>
      </c>
      <c r="D94" s="15" t="s">
        <v>616</v>
      </c>
      <c r="E94" s="15" t="s">
        <v>500</v>
      </c>
      <c r="F94" s="15"/>
      <c r="G94" s="19">
        <v>9448681748</v>
      </c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1" t="s">
        <v>617</v>
      </c>
      <c r="U94" s="25" t="s">
        <v>618</v>
      </c>
      <c r="V94" s="15"/>
      <c r="W94" s="17">
        <v>4.2</v>
      </c>
      <c r="X94" s="17">
        <v>5</v>
      </c>
      <c r="Y94" s="15"/>
      <c r="Z94" s="15"/>
      <c r="AC94" s="15"/>
      <c r="AD94" s="15"/>
      <c r="AE94" s="15"/>
    </row>
    <row r="95" spans="1:31" s="18" customFormat="1" ht="15" x14ac:dyDescent="0.25">
      <c r="A95" s="15" t="s">
        <v>619</v>
      </c>
      <c r="B95" s="15" t="s">
        <v>620</v>
      </c>
      <c r="C95" s="11" t="s">
        <v>621</v>
      </c>
      <c r="D95" s="15" t="s">
        <v>622</v>
      </c>
      <c r="E95" s="15" t="s">
        <v>500</v>
      </c>
      <c r="F95" s="15"/>
      <c r="G95" s="19" t="s">
        <v>623</v>
      </c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1" t="s">
        <v>624</v>
      </c>
      <c r="U95" s="25" t="s">
        <v>624</v>
      </c>
      <c r="V95" s="15"/>
      <c r="W95" s="17">
        <v>4.5</v>
      </c>
      <c r="X95" s="17">
        <v>4</v>
      </c>
      <c r="Y95" s="15"/>
      <c r="Z95" s="15"/>
      <c r="AC95" s="15"/>
      <c r="AD95" s="15"/>
      <c r="AE95" s="15"/>
    </row>
    <row r="96" spans="1:31" s="18" customFormat="1" ht="15" x14ac:dyDescent="0.25">
      <c r="A96" s="15" t="s">
        <v>625</v>
      </c>
      <c r="B96" s="15" t="s">
        <v>626</v>
      </c>
      <c r="C96" s="11" t="s">
        <v>627</v>
      </c>
      <c r="D96" s="15" t="s">
        <v>628</v>
      </c>
      <c r="E96" s="15" t="s">
        <v>629</v>
      </c>
      <c r="F96" s="15"/>
      <c r="G96" s="19" t="s">
        <v>630</v>
      </c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1" t="s">
        <v>631</v>
      </c>
      <c r="U96" s="25" t="s">
        <v>631</v>
      </c>
      <c r="V96" s="15"/>
      <c r="W96" s="17">
        <v>4</v>
      </c>
      <c r="X96" s="17">
        <v>1</v>
      </c>
      <c r="Y96" s="15"/>
      <c r="Z96" s="15"/>
      <c r="AA96" s="15"/>
      <c r="AC96" s="15"/>
      <c r="AD96" s="15"/>
      <c r="AE96" s="15" t="s">
        <v>632</v>
      </c>
    </row>
    <row r="97" spans="1:31" s="18" customFormat="1" ht="15" x14ac:dyDescent="0.25">
      <c r="A97" s="15" t="s">
        <v>633</v>
      </c>
      <c r="B97" s="15" t="s">
        <v>634</v>
      </c>
      <c r="C97" s="11" t="s">
        <v>635</v>
      </c>
      <c r="D97" s="15" t="s">
        <v>628</v>
      </c>
      <c r="E97" s="15" t="s">
        <v>629</v>
      </c>
      <c r="F97" s="15"/>
      <c r="G97" s="19"/>
      <c r="H97" s="53">
        <v>917925350926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1" t="s">
        <v>636</v>
      </c>
      <c r="U97" s="25" t="s">
        <v>636</v>
      </c>
      <c r="V97" s="15"/>
      <c r="W97" s="17">
        <v>5</v>
      </c>
      <c r="X97" s="17">
        <v>7</v>
      </c>
      <c r="Y97" s="15"/>
      <c r="Z97" s="15"/>
      <c r="AA97" s="15"/>
      <c r="AC97" s="15"/>
      <c r="AD97" s="15"/>
      <c r="AE97" s="15" t="s">
        <v>632</v>
      </c>
    </row>
    <row r="98" spans="1:31" s="18" customFormat="1" ht="15" x14ac:dyDescent="0.25">
      <c r="A98" s="15" t="s">
        <v>637</v>
      </c>
      <c r="B98" s="15" t="s">
        <v>638</v>
      </c>
      <c r="C98" s="11" t="s">
        <v>639</v>
      </c>
      <c r="D98" s="15" t="s">
        <v>628</v>
      </c>
      <c r="E98" s="15" t="s">
        <v>629</v>
      </c>
      <c r="F98" s="15"/>
      <c r="G98" s="19">
        <v>9717784677</v>
      </c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1" t="s">
        <v>640</v>
      </c>
      <c r="U98" s="25" t="s">
        <v>641</v>
      </c>
      <c r="V98" s="15"/>
      <c r="W98" s="17">
        <v>3.7</v>
      </c>
      <c r="X98" s="17">
        <v>3</v>
      </c>
      <c r="Y98" s="15"/>
      <c r="Z98" s="15"/>
      <c r="AA98" s="15"/>
      <c r="AC98" s="15"/>
      <c r="AD98" s="15"/>
      <c r="AE98" s="15" t="s">
        <v>632</v>
      </c>
    </row>
    <row r="99" spans="1:31" s="18" customFormat="1" ht="15" x14ac:dyDescent="0.25">
      <c r="A99" s="15" t="s">
        <v>642</v>
      </c>
      <c r="B99" s="15" t="s">
        <v>643</v>
      </c>
      <c r="C99" s="11" t="s">
        <v>644</v>
      </c>
      <c r="D99" s="15" t="s">
        <v>628</v>
      </c>
      <c r="E99" s="15" t="s">
        <v>629</v>
      </c>
      <c r="F99" s="15"/>
      <c r="G99" s="19" t="s">
        <v>645</v>
      </c>
      <c r="H99" s="15"/>
      <c r="I99" s="17">
        <v>9873669665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1" t="s">
        <v>646</v>
      </c>
      <c r="U99" s="25" t="s">
        <v>647</v>
      </c>
      <c r="V99" s="15"/>
      <c r="W99" s="17">
        <v>4.7</v>
      </c>
      <c r="X99" s="17">
        <v>10</v>
      </c>
      <c r="Y99" s="15"/>
      <c r="Z99" s="15"/>
      <c r="AA99" s="15"/>
      <c r="AC99" s="15"/>
      <c r="AD99" s="15"/>
      <c r="AE99" s="15" t="s">
        <v>632</v>
      </c>
    </row>
    <row r="100" spans="1:31" s="18" customFormat="1" ht="15" x14ac:dyDescent="0.25">
      <c r="A100" s="15" t="s">
        <v>648</v>
      </c>
      <c r="B100" s="15" t="s">
        <v>649</v>
      </c>
      <c r="C100" s="11" t="s">
        <v>650</v>
      </c>
      <c r="D100" s="15" t="s">
        <v>628</v>
      </c>
      <c r="E100" s="15" t="s">
        <v>629</v>
      </c>
      <c r="F100" s="15"/>
      <c r="G100" s="19" t="s">
        <v>651</v>
      </c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1" t="s">
        <v>652</v>
      </c>
      <c r="U100" s="25" t="s">
        <v>652</v>
      </c>
      <c r="V100" s="15"/>
      <c r="W100" s="17">
        <v>4.3</v>
      </c>
      <c r="X100" s="17">
        <v>8</v>
      </c>
      <c r="Y100" s="15"/>
      <c r="Z100" s="15"/>
      <c r="AA100" s="15"/>
      <c r="AC100" s="15"/>
      <c r="AD100" s="15"/>
      <c r="AE100" s="15" t="s">
        <v>632</v>
      </c>
    </row>
    <row r="101" spans="1:31" s="18" customFormat="1" ht="15" x14ac:dyDescent="0.25">
      <c r="A101" s="15" t="s">
        <v>653</v>
      </c>
      <c r="B101" s="15" t="s">
        <v>654</v>
      </c>
      <c r="C101" s="11" t="s">
        <v>655</v>
      </c>
      <c r="D101" s="15" t="s">
        <v>628</v>
      </c>
      <c r="E101" s="15" t="s">
        <v>629</v>
      </c>
      <c r="F101" s="15"/>
      <c r="G101" s="19" t="s">
        <v>656</v>
      </c>
      <c r="H101" s="15"/>
      <c r="I101" s="17">
        <v>9811674155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1" t="s">
        <v>657</v>
      </c>
      <c r="U101" s="25" t="s">
        <v>658</v>
      </c>
      <c r="V101" s="15"/>
      <c r="W101" s="17">
        <v>4.3</v>
      </c>
      <c r="X101" s="17">
        <v>6</v>
      </c>
      <c r="Y101" s="15"/>
      <c r="Z101" s="15"/>
      <c r="AA101" s="15"/>
      <c r="AC101" s="15"/>
      <c r="AD101" s="15"/>
      <c r="AE101" s="15" t="s">
        <v>632</v>
      </c>
    </row>
    <row r="102" spans="1:31" s="18" customFormat="1" ht="15" x14ac:dyDescent="0.25">
      <c r="A102" s="15" t="s">
        <v>659</v>
      </c>
      <c r="B102" s="15" t="s">
        <v>660</v>
      </c>
      <c r="C102" s="11" t="s">
        <v>661</v>
      </c>
      <c r="D102" s="15" t="s">
        <v>628</v>
      </c>
      <c r="E102" s="15" t="s">
        <v>629</v>
      </c>
      <c r="F102" s="15"/>
      <c r="G102" s="19" t="s">
        <v>662</v>
      </c>
      <c r="H102" s="15"/>
      <c r="I102" s="17">
        <v>9871624556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1" t="s">
        <v>663</v>
      </c>
      <c r="U102" s="25" t="s">
        <v>664</v>
      </c>
      <c r="V102" s="15"/>
      <c r="W102" s="17">
        <v>4.4000000000000004</v>
      </c>
      <c r="X102" s="17">
        <v>7</v>
      </c>
      <c r="Y102" s="15"/>
      <c r="Z102" s="15"/>
      <c r="AA102" s="15"/>
      <c r="AC102" s="15"/>
      <c r="AD102" s="15"/>
      <c r="AE102" s="15" t="s">
        <v>632</v>
      </c>
    </row>
    <row r="103" spans="1:31" s="18" customFormat="1" ht="15" x14ac:dyDescent="0.25">
      <c r="A103" s="15" t="s">
        <v>665</v>
      </c>
      <c r="B103" s="15" t="s">
        <v>666</v>
      </c>
      <c r="C103" s="11" t="s">
        <v>667</v>
      </c>
      <c r="D103" s="15" t="s">
        <v>628</v>
      </c>
      <c r="E103" s="15" t="s">
        <v>629</v>
      </c>
      <c r="F103" s="15"/>
      <c r="G103" s="19" t="s">
        <v>668</v>
      </c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1" t="s">
        <v>669</v>
      </c>
      <c r="U103" s="25" t="s">
        <v>669</v>
      </c>
      <c r="V103" s="15"/>
      <c r="W103" s="17">
        <v>4.3</v>
      </c>
      <c r="X103" s="17">
        <v>4</v>
      </c>
      <c r="Y103" s="15"/>
      <c r="Z103" s="15"/>
      <c r="AA103" s="15"/>
      <c r="AC103" s="15"/>
      <c r="AD103" s="15"/>
      <c r="AE103" s="15" t="s">
        <v>632</v>
      </c>
    </row>
    <row r="104" spans="1:31" s="18" customFormat="1" ht="15" x14ac:dyDescent="0.25">
      <c r="A104" s="15" t="s">
        <v>670</v>
      </c>
      <c r="B104" s="15" t="s">
        <v>671</v>
      </c>
      <c r="C104" s="11" t="s">
        <v>672</v>
      </c>
      <c r="D104" s="15" t="s">
        <v>628</v>
      </c>
      <c r="E104" s="15" t="s">
        <v>629</v>
      </c>
      <c r="F104" s="15"/>
      <c r="G104" s="19" t="s">
        <v>673</v>
      </c>
      <c r="H104" s="15"/>
      <c r="I104" s="17">
        <v>9312325993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1" t="s">
        <v>674</v>
      </c>
      <c r="U104" s="25" t="s">
        <v>675</v>
      </c>
      <c r="V104" s="15"/>
      <c r="W104" s="17">
        <v>4.0999999999999996</v>
      </c>
      <c r="X104" s="17">
        <v>126</v>
      </c>
      <c r="Y104" s="15"/>
      <c r="Z104" s="15"/>
      <c r="AA104" s="15"/>
      <c r="AC104" s="15"/>
      <c r="AD104" s="15"/>
      <c r="AE104" s="15" t="s">
        <v>632</v>
      </c>
    </row>
    <row r="105" spans="1:31" s="18" customFormat="1" ht="15" x14ac:dyDescent="0.25">
      <c r="A105" s="15" t="s">
        <v>676</v>
      </c>
      <c r="B105" s="15" t="s">
        <v>677</v>
      </c>
      <c r="C105" s="11" t="s">
        <v>678</v>
      </c>
      <c r="D105" s="15" t="s">
        <v>628</v>
      </c>
      <c r="E105" s="15" t="s">
        <v>629</v>
      </c>
      <c r="F105" s="15"/>
      <c r="G105" s="19" t="s">
        <v>662</v>
      </c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1" t="s">
        <v>679</v>
      </c>
      <c r="U105" s="25" t="s">
        <v>679</v>
      </c>
      <c r="V105" s="20"/>
      <c r="W105" s="20"/>
      <c r="X105" s="20"/>
      <c r="Y105" s="15"/>
      <c r="Z105" s="15"/>
      <c r="AA105" s="15"/>
      <c r="AC105" s="15"/>
      <c r="AD105" s="15"/>
      <c r="AE105" s="15" t="s">
        <v>632</v>
      </c>
    </row>
    <row r="106" spans="1:31" s="18" customFormat="1" ht="15" x14ac:dyDescent="0.25">
      <c r="A106" s="15" t="s">
        <v>680</v>
      </c>
      <c r="B106" s="15" t="s">
        <v>681</v>
      </c>
      <c r="C106" s="11" t="s">
        <v>682</v>
      </c>
      <c r="D106" s="15" t="s">
        <v>628</v>
      </c>
      <c r="E106" s="15" t="s">
        <v>629</v>
      </c>
      <c r="F106" s="15"/>
      <c r="G106" s="19" t="s">
        <v>683</v>
      </c>
      <c r="H106" s="39"/>
      <c r="I106" s="17">
        <v>9152430890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1" t="s">
        <v>684</v>
      </c>
      <c r="U106" s="25" t="s">
        <v>685</v>
      </c>
      <c r="V106" s="15"/>
      <c r="W106" s="17">
        <v>4</v>
      </c>
      <c r="X106" s="17">
        <v>17</v>
      </c>
      <c r="Y106" s="15"/>
      <c r="Z106" s="15"/>
      <c r="AA106" s="15"/>
      <c r="AC106" s="15"/>
      <c r="AD106" s="15"/>
      <c r="AE106" s="15" t="s">
        <v>632</v>
      </c>
    </row>
    <row r="107" spans="1:31" s="18" customFormat="1" ht="15" x14ac:dyDescent="0.25">
      <c r="A107" s="15" t="s">
        <v>686</v>
      </c>
      <c r="B107" s="15" t="s">
        <v>687</v>
      </c>
      <c r="C107" s="11" t="s">
        <v>688</v>
      </c>
      <c r="D107" s="15" t="s">
        <v>628</v>
      </c>
      <c r="E107" s="15" t="s">
        <v>629</v>
      </c>
      <c r="F107" s="15" t="s">
        <v>689</v>
      </c>
      <c r="G107" s="19" t="s">
        <v>690</v>
      </c>
      <c r="H107" s="15"/>
      <c r="I107" s="17">
        <v>7428930051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25" t="s">
        <v>691</v>
      </c>
      <c r="U107" s="15"/>
      <c r="V107" s="11" t="s">
        <v>692</v>
      </c>
      <c r="W107" s="17">
        <v>4.9000000000000004</v>
      </c>
      <c r="X107" s="17">
        <v>25</v>
      </c>
      <c r="Y107" s="15"/>
      <c r="Z107" s="15"/>
      <c r="AA107" s="15"/>
      <c r="AC107" s="15"/>
      <c r="AD107" s="15"/>
      <c r="AE107" s="15" t="s">
        <v>632</v>
      </c>
    </row>
    <row r="108" spans="1:31" s="18" customFormat="1" ht="15" x14ac:dyDescent="0.25">
      <c r="A108" s="15" t="s">
        <v>693</v>
      </c>
      <c r="B108" s="15" t="s">
        <v>694</v>
      </c>
      <c r="C108" s="11" t="s">
        <v>695</v>
      </c>
      <c r="D108" s="15" t="s">
        <v>628</v>
      </c>
      <c r="E108" s="15" t="s">
        <v>629</v>
      </c>
      <c r="F108" s="15"/>
      <c r="G108" s="19" t="s">
        <v>696</v>
      </c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1" t="s">
        <v>697</v>
      </c>
      <c r="U108" s="25" t="s">
        <v>697</v>
      </c>
      <c r="V108" s="15"/>
      <c r="W108" s="17">
        <v>5</v>
      </c>
      <c r="X108" s="17">
        <v>1</v>
      </c>
      <c r="Y108" s="15"/>
      <c r="Z108" s="15"/>
      <c r="AA108" s="15"/>
      <c r="AC108" s="15"/>
      <c r="AD108" s="15"/>
      <c r="AE108" s="15" t="s">
        <v>632</v>
      </c>
    </row>
    <row r="109" spans="1:31" s="18" customFormat="1" ht="15" x14ac:dyDescent="0.25">
      <c r="A109" s="15" t="s">
        <v>698</v>
      </c>
      <c r="B109" s="15" t="s">
        <v>699</v>
      </c>
      <c r="C109" s="11" t="s">
        <v>700</v>
      </c>
      <c r="D109" s="15" t="s">
        <v>628</v>
      </c>
      <c r="E109" s="15" t="s">
        <v>629</v>
      </c>
      <c r="F109" s="15"/>
      <c r="G109" s="19" t="s">
        <v>701</v>
      </c>
      <c r="H109" s="15"/>
      <c r="I109" s="15" t="s">
        <v>702</v>
      </c>
      <c r="J109" s="15"/>
      <c r="K109" s="15"/>
      <c r="L109" s="15"/>
      <c r="M109" s="15"/>
      <c r="N109" s="15"/>
      <c r="O109" s="15"/>
      <c r="P109" s="20" t="s">
        <v>703</v>
      </c>
      <c r="Q109" s="15"/>
      <c r="R109" s="15"/>
      <c r="S109" s="15"/>
      <c r="T109" s="11" t="s">
        <v>704</v>
      </c>
      <c r="U109" s="11" t="s">
        <v>704</v>
      </c>
      <c r="V109" s="11" t="s">
        <v>705</v>
      </c>
      <c r="W109" s="17">
        <v>4.3</v>
      </c>
      <c r="X109" s="17">
        <v>23</v>
      </c>
      <c r="Y109" s="15"/>
      <c r="Z109" s="54">
        <v>36902</v>
      </c>
      <c r="AA109" s="15" t="s">
        <v>706</v>
      </c>
      <c r="AC109" s="15"/>
      <c r="AD109" s="15"/>
      <c r="AE109" s="15" t="s">
        <v>707</v>
      </c>
    </row>
    <row r="110" spans="1:31" s="18" customFormat="1" ht="15" x14ac:dyDescent="0.25">
      <c r="A110" s="15" t="s">
        <v>708</v>
      </c>
      <c r="B110" s="15" t="s">
        <v>709</v>
      </c>
      <c r="C110" s="11" t="s">
        <v>700</v>
      </c>
      <c r="D110" s="15" t="s">
        <v>628</v>
      </c>
      <c r="E110" s="15" t="s">
        <v>629</v>
      </c>
      <c r="F110" s="15"/>
      <c r="G110" s="19" t="s">
        <v>710</v>
      </c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1" t="s">
        <v>711</v>
      </c>
      <c r="U110" s="25" t="s">
        <v>711</v>
      </c>
      <c r="V110" s="15"/>
      <c r="W110" s="17">
        <v>5</v>
      </c>
      <c r="X110" s="17">
        <v>14</v>
      </c>
      <c r="Y110" s="15"/>
      <c r="Z110" s="15"/>
      <c r="AA110" s="15"/>
      <c r="AC110" s="15"/>
      <c r="AD110" s="15"/>
      <c r="AE110" s="15" t="s">
        <v>632</v>
      </c>
    </row>
    <row r="111" spans="1:31" s="18" customFormat="1" ht="15" x14ac:dyDescent="0.25">
      <c r="A111" s="15" t="s">
        <v>712</v>
      </c>
      <c r="B111" s="15" t="s">
        <v>713</v>
      </c>
      <c r="C111" s="11" t="s">
        <v>700</v>
      </c>
      <c r="D111" s="15" t="s">
        <v>628</v>
      </c>
      <c r="E111" s="15" t="s">
        <v>629</v>
      </c>
      <c r="F111" s="15" t="s">
        <v>714</v>
      </c>
      <c r="G111" s="19" t="s">
        <v>715</v>
      </c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1" t="s">
        <v>716</v>
      </c>
      <c r="U111" s="11" t="s">
        <v>716</v>
      </c>
      <c r="V111" s="11" t="s">
        <v>717</v>
      </c>
      <c r="W111" s="17">
        <v>4.3</v>
      </c>
      <c r="X111" s="17">
        <v>101</v>
      </c>
      <c r="Y111" s="15"/>
      <c r="Z111" s="15"/>
      <c r="AA111" s="15"/>
      <c r="AC111" s="15"/>
      <c r="AD111" s="15"/>
      <c r="AE111" s="15" t="s">
        <v>632</v>
      </c>
    </row>
    <row r="112" spans="1:31" s="18" customFormat="1" ht="15" x14ac:dyDescent="0.25">
      <c r="A112" s="15" t="s">
        <v>718</v>
      </c>
      <c r="B112" s="15" t="s">
        <v>719</v>
      </c>
      <c r="C112" s="11" t="s">
        <v>700</v>
      </c>
      <c r="D112" s="15" t="s">
        <v>628</v>
      </c>
      <c r="E112" s="15" t="s">
        <v>629</v>
      </c>
      <c r="F112" s="18" t="s">
        <v>720</v>
      </c>
      <c r="G112" s="19" t="s">
        <v>721</v>
      </c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1" t="s">
        <v>722</v>
      </c>
      <c r="U112" s="11" t="s">
        <v>722</v>
      </c>
      <c r="V112" s="11" t="s">
        <v>723</v>
      </c>
      <c r="W112" s="17">
        <v>5</v>
      </c>
      <c r="X112" s="17">
        <v>3</v>
      </c>
      <c r="Y112" s="15"/>
      <c r="Z112" s="15"/>
      <c r="AA112" s="15"/>
      <c r="AC112" s="15"/>
      <c r="AD112" s="15"/>
      <c r="AE112" s="15" t="s">
        <v>632</v>
      </c>
    </row>
    <row r="113" spans="1:31" s="18" customFormat="1" ht="15" x14ac:dyDescent="0.25">
      <c r="A113" s="15" t="s">
        <v>724</v>
      </c>
      <c r="B113" s="15" t="s">
        <v>725</v>
      </c>
      <c r="C113" s="11" t="s">
        <v>700</v>
      </c>
      <c r="D113" s="15" t="s">
        <v>628</v>
      </c>
      <c r="E113" s="15" t="s">
        <v>629</v>
      </c>
      <c r="F113" s="15" t="s">
        <v>726</v>
      </c>
      <c r="G113" s="19" t="s">
        <v>727</v>
      </c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1" t="s">
        <v>728</v>
      </c>
      <c r="U113" s="11" t="s">
        <v>728</v>
      </c>
      <c r="V113" s="11" t="s">
        <v>729</v>
      </c>
      <c r="W113" s="17">
        <v>2</v>
      </c>
      <c r="X113" s="17">
        <v>2</v>
      </c>
      <c r="Y113" s="15"/>
      <c r="Z113" s="15"/>
      <c r="AA113" s="15"/>
      <c r="AC113" s="15"/>
      <c r="AD113" s="15"/>
      <c r="AE113" s="15" t="s">
        <v>632</v>
      </c>
    </row>
    <row r="114" spans="1:31" s="18" customFormat="1" ht="15" x14ac:dyDescent="0.25">
      <c r="A114" s="15" t="s">
        <v>730</v>
      </c>
      <c r="B114" s="15" t="s">
        <v>731</v>
      </c>
      <c r="C114" s="11" t="s">
        <v>700</v>
      </c>
      <c r="D114" s="15" t="s">
        <v>628</v>
      </c>
      <c r="E114" s="15" t="s">
        <v>629</v>
      </c>
      <c r="F114" s="15"/>
      <c r="G114" s="19" t="s">
        <v>732</v>
      </c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1" t="s">
        <v>733</v>
      </c>
      <c r="U114" s="25" t="s">
        <v>733</v>
      </c>
      <c r="V114" s="15"/>
      <c r="W114" s="17">
        <v>4.8</v>
      </c>
      <c r="X114" s="17">
        <v>4</v>
      </c>
      <c r="Y114" s="15"/>
      <c r="Z114" s="15"/>
      <c r="AA114" s="15"/>
      <c r="AC114" s="15"/>
      <c r="AD114" s="15"/>
      <c r="AE114" s="15" t="s">
        <v>632</v>
      </c>
    </row>
    <row r="115" spans="1:31" s="18" customFormat="1" ht="15" x14ac:dyDescent="0.25">
      <c r="A115" s="15" t="s">
        <v>734</v>
      </c>
      <c r="B115" s="15" t="s">
        <v>735</v>
      </c>
      <c r="C115" s="11" t="s">
        <v>700</v>
      </c>
      <c r="D115" s="15" t="s">
        <v>628</v>
      </c>
      <c r="E115" s="15" t="s">
        <v>629</v>
      </c>
      <c r="F115" s="15"/>
      <c r="G115" s="19" t="s">
        <v>736</v>
      </c>
      <c r="H115" s="15"/>
      <c r="I115" s="15" t="s">
        <v>737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1" t="s">
        <v>738</v>
      </c>
      <c r="U115" s="11" t="s">
        <v>738</v>
      </c>
      <c r="V115" s="11" t="s">
        <v>739</v>
      </c>
      <c r="W115" s="17">
        <v>4.4000000000000004</v>
      </c>
      <c r="X115" s="15"/>
      <c r="Y115" s="15"/>
      <c r="Z115" s="54">
        <v>36469</v>
      </c>
      <c r="AA115" s="15"/>
      <c r="AC115" s="15"/>
      <c r="AD115" s="15"/>
      <c r="AE115" s="15" t="s">
        <v>707</v>
      </c>
    </row>
    <row r="116" spans="1:31" s="18" customFormat="1" ht="15" x14ac:dyDescent="0.25">
      <c r="A116" s="15" t="s">
        <v>740</v>
      </c>
      <c r="B116" s="15" t="s">
        <v>741</v>
      </c>
      <c r="C116" s="11" t="s">
        <v>742</v>
      </c>
      <c r="D116" s="15" t="s">
        <v>628</v>
      </c>
      <c r="E116" s="15" t="s">
        <v>629</v>
      </c>
      <c r="F116" s="15"/>
      <c r="G116" s="19"/>
      <c r="H116" s="15"/>
      <c r="I116" s="17">
        <v>8920071183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1" t="s">
        <v>743</v>
      </c>
      <c r="U116" s="25" t="s">
        <v>744</v>
      </c>
      <c r="V116" s="15"/>
      <c r="W116" s="17">
        <v>4.5999999999999996</v>
      </c>
      <c r="X116" s="17">
        <v>12</v>
      </c>
      <c r="Y116" s="15"/>
      <c r="Z116" s="17">
        <v>2011</v>
      </c>
      <c r="AA116" s="15"/>
      <c r="AC116" s="15"/>
      <c r="AD116" s="15"/>
      <c r="AE116" s="15" t="s">
        <v>632</v>
      </c>
    </row>
    <row r="117" spans="1:31" s="18" customFormat="1" ht="15" x14ac:dyDescent="0.25">
      <c r="A117" s="15" t="s">
        <v>745</v>
      </c>
      <c r="B117" s="15" t="s">
        <v>746</v>
      </c>
      <c r="C117" s="11" t="s">
        <v>747</v>
      </c>
      <c r="D117" s="15" t="s">
        <v>628</v>
      </c>
      <c r="E117" s="15" t="s">
        <v>629</v>
      </c>
      <c r="F117" s="15" t="s">
        <v>748</v>
      </c>
      <c r="G117" s="19" t="s">
        <v>749</v>
      </c>
      <c r="H117" s="15"/>
      <c r="I117" s="15" t="s">
        <v>750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25" t="s">
        <v>751</v>
      </c>
      <c r="U117" s="15"/>
      <c r="V117" s="11" t="s">
        <v>752</v>
      </c>
      <c r="W117" s="17">
        <v>4.3</v>
      </c>
      <c r="X117" s="17">
        <v>11</v>
      </c>
      <c r="Y117" s="15"/>
      <c r="Z117" s="17">
        <v>2012</v>
      </c>
      <c r="AA117" s="15"/>
      <c r="AC117" s="15"/>
      <c r="AD117" s="15"/>
      <c r="AE117" s="15" t="s">
        <v>632</v>
      </c>
    </row>
    <row r="118" spans="1:31" s="18" customFormat="1" ht="15" x14ac:dyDescent="0.25">
      <c r="A118" s="15" t="s">
        <v>753</v>
      </c>
      <c r="B118" s="15" t="s">
        <v>754</v>
      </c>
      <c r="C118" s="11" t="s">
        <v>755</v>
      </c>
      <c r="D118" s="15" t="s">
        <v>628</v>
      </c>
      <c r="E118" s="15" t="s">
        <v>629</v>
      </c>
      <c r="F118" s="15" t="s">
        <v>756</v>
      </c>
      <c r="G118" s="19" t="s">
        <v>757</v>
      </c>
      <c r="H118" s="15"/>
      <c r="I118" s="15" t="s">
        <v>758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1" t="s">
        <v>759</v>
      </c>
      <c r="U118" s="11" t="s">
        <v>760</v>
      </c>
      <c r="V118" s="11" t="s">
        <v>761</v>
      </c>
      <c r="W118" s="17">
        <v>4.2</v>
      </c>
      <c r="X118" s="17">
        <v>19</v>
      </c>
      <c r="Y118" s="15"/>
      <c r="Z118" s="15"/>
      <c r="AA118" s="15"/>
      <c r="AC118" s="15"/>
      <c r="AD118" s="15"/>
      <c r="AE118" s="15" t="s">
        <v>632</v>
      </c>
    </row>
    <row r="119" spans="1:31" s="18" customFormat="1" ht="15" x14ac:dyDescent="0.25">
      <c r="A119" s="15" t="s">
        <v>762</v>
      </c>
      <c r="B119" s="15" t="s">
        <v>763</v>
      </c>
      <c r="C119" s="11" t="s">
        <v>764</v>
      </c>
      <c r="D119" s="15" t="s">
        <v>628</v>
      </c>
      <c r="E119" s="15" t="s">
        <v>629</v>
      </c>
      <c r="F119" s="15"/>
      <c r="G119" s="19" t="s">
        <v>765</v>
      </c>
      <c r="H119" s="15"/>
      <c r="I119" s="17">
        <v>9818011664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1" t="s">
        <v>766</v>
      </c>
      <c r="U119" s="11" t="s">
        <v>767</v>
      </c>
      <c r="V119" s="11" t="s">
        <v>768</v>
      </c>
      <c r="W119" s="17">
        <v>3.8</v>
      </c>
      <c r="X119" s="17">
        <v>91</v>
      </c>
      <c r="Y119" s="15"/>
      <c r="Z119" s="17">
        <v>2002</v>
      </c>
      <c r="AA119" s="15"/>
      <c r="AC119" s="15"/>
      <c r="AD119" s="15"/>
      <c r="AE119" s="15" t="s">
        <v>632</v>
      </c>
    </row>
    <row r="120" spans="1:31" s="18" customFormat="1" ht="15" x14ac:dyDescent="0.25">
      <c r="A120" s="15" t="s">
        <v>770</v>
      </c>
      <c r="B120" s="15" t="s">
        <v>771</v>
      </c>
      <c r="C120" s="11" t="s">
        <v>769</v>
      </c>
      <c r="D120" s="15" t="s">
        <v>628</v>
      </c>
      <c r="E120" s="15" t="s">
        <v>629</v>
      </c>
      <c r="F120" s="15"/>
      <c r="G120" s="19">
        <v>9891246190</v>
      </c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1" t="s">
        <v>772</v>
      </c>
      <c r="U120" s="25" t="s">
        <v>773</v>
      </c>
      <c r="V120" s="20"/>
      <c r="W120" s="20"/>
      <c r="X120" s="20"/>
      <c r="Y120" s="15"/>
      <c r="Z120" s="15"/>
      <c r="AA120" s="15"/>
      <c r="AC120" s="15" t="s">
        <v>774</v>
      </c>
      <c r="AD120" s="15"/>
      <c r="AE120" s="15" t="s">
        <v>632</v>
      </c>
    </row>
    <row r="121" spans="1:31" s="18" customFormat="1" ht="15" x14ac:dyDescent="0.25">
      <c r="A121" s="15" t="s">
        <v>775</v>
      </c>
      <c r="B121" s="15" t="s">
        <v>776</v>
      </c>
      <c r="C121" s="11" t="s">
        <v>769</v>
      </c>
      <c r="D121" s="15" t="s">
        <v>628</v>
      </c>
      <c r="E121" s="15" t="s">
        <v>629</v>
      </c>
      <c r="F121" s="15"/>
      <c r="G121" s="19" t="s">
        <v>777</v>
      </c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1" t="s">
        <v>778</v>
      </c>
      <c r="U121" s="11" t="s">
        <v>778</v>
      </c>
      <c r="V121" s="25" t="s">
        <v>779</v>
      </c>
      <c r="W121" s="20"/>
      <c r="X121" s="20"/>
      <c r="Y121" s="15"/>
      <c r="Z121" s="15"/>
      <c r="AA121" s="15"/>
      <c r="AC121" s="15"/>
      <c r="AD121" s="15"/>
      <c r="AE121" s="15" t="s">
        <v>632</v>
      </c>
    </row>
    <row r="122" spans="1:31" s="18" customFormat="1" ht="15" x14ac:dyDescent="0.25">
      <c r="A122" s="15" t="s">
        <v>780</v>
      </c>
      <c r="B122" s="15" t="s">
        <v>781</v>
      </c>
      <c r="C122" s="11" t="s">
        <v>769</v>
      </c>
      <c r="D122" s="15" t="s">
        <v>628</v>
      </c>
      <c r="E122" s="15" t="s">
        <v>629</v>
      </c>
      <c r="F122" s="11" t="s">
        <v>782</v>
      </c>
      <c r="G122" s="19">
        <v>7042958822</v>
      </c>
      <c r="H122" s="15"/>
      <c r="I122" s="17">
        <v>704258844</v>
      </c>
      <c r="J122" s="20" t="s">
        <v>783</v>
      </c>
      <c r="K122" s="15"/>
      <c r="L122" s="15"/>
      <c r="M122" s="15"/>
      <c r="N122" s="15"/>
      <c r="O122" s="15"/>
      <c r="P122" s="15"/>
      <c r="Q122" s="15"/>
      <c r="R122" s="15"/>
      <c r="S122" s="15"/>
      <c r="T122" s="11" t="s">
        <v>784</v>
      </c>
      <c r="U122" s="11" t="s">
        <v>784</v>
      </c>
      <c r="V122" s="11" t="s">
        <v>785</v>
      </c>
      <c r="W122" s="17">
        <v>4.5999999999999996</v>
      </c>
      <c r="X122" s="17">
        <v>14</v>
      </c>
      <c r="Y122" s="15"/>
      <c r="Z122" s="17">
        <v>1984</v>
      </c>
      <c r="AA122" s="15"/>
      <c r="AC122" s="15"/>
      <c r="AD122" s="15"/>
      <c r="AE122" s="15" t="s">
        <v>632</v>
      </c>
    </row>
    <row r="123" spans="1:31" s="18" customFormat="1" ht="15" x14ac:dyDescent="0.25">
      <c r="A123" s="15" t="s">
        <v>786</v>
      </c>
      <c r="B123" s="15" t="s">
        <v>787</v>
      </c>
      <c r="C123" s="11" t="s">
        <v>769</v>
      </c>
      <c r="D123" s="15" t="s">
        <v>628</v>
      </c>
      <c r="E123" s="15" t="s">
        <v>629</v>
      </c>
      <c r="F123" s="15"/>
      <c r="G123" s="19" t="s">
        <v>788</v>
      </c>
      <c r="H123" s="15"/>
      <c r="I123" s="15" t="s">
        <v>789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1" t="s">
        <v>790</v>
      </c>
      <c r="U123" s="25" t="s">
        <v>791</v>
      </c>
      <c r="V123" s="15"/>
      <c r="W123" s="17">
        <v>4.4000000000000004</v>
      </c>
      <c r="X123" s="17">
        <v>132</v>
      </c>
      <c r="Y123" s="15"/>
      <c r="Z123" s="15"/>
      <c r="AA123" s="15"/>
      <c r="AC123" s="15"/>
      <c r="AD123" s="15"/>
      <c r="AE123" s="15" t="s">
        <v>632</v>
      </c>
    </row>
    <row r="124" spans="1:31" s="18" customFormat="1" ht="15" x14ac:dyDescent="0.25">
      <c r="A124" s="15" t="s">
        <v>792</v>
      </c>
      <c r="B124" s="15" t="s">
        <v>793</v>
      </c>
      <c r="C124" s="11" t="s">
        <v>769</v>
      </c>
      <c r="D124" s="15" t="s">
        <v>628</v>
      </c>
      <c r="E124" s="15" t="s">
        <v>629</v>
      </c>
      <c r="F124" s="15" t="s">
        <v>794</v>
      </c>
      <c r="G124" s="19" t="s">
        <v>795</v>
      </c>
      <c r="H124" s="15"/>
      <c r="I124" s="15" t="s">
        <v>796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1" t="s">
        <v>797</v>
      </c>
      <c r="U124" s="11" t="s">
        <v>797</v>
      </c>
      <c r="V124" s="11" t="s">
        <v>798</v>
      </c>
      <c r="W124" s="17">
        <v>4.0999999999999996</v>
      </c>
      <c r="X124" s="17">
        <v>622</v>
      </c>
      <c r="Y124" s="15"/>
      <c r="Z124" s="15"/>
      <c r="AA124" s="15"/>
      <c r="AC124" s="15"/>
      <c r="AD124" s="15"/>
      <c r="AE124" s="15" t="s">
        <v>707</v>
      </c>
    </row>
    <row r="125" spans="1:31" s="18" customFormat="1" ht="15" x14ac:dyDescent="0.25">
      <c r="A125" s="15" t="s">
        <v>799</v>
      </c>
      <c r="B125" s="15" t="s">
        <v>800</v>
      </c>
      <c r="C125" s="11" t="s">
        <v>769</v>
      </c>
      <c r="D125" s="15" t="s">
        <v>628</v>
      </c>
      <c r="E125" s="15" t="s">
        <v>629</v>
      </c>
      <c r="F125" s="15"/>
      <c r="G125" s="19" t="s">
        <v>801</v>
      </c>
      <c r="H125" s="39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1" t="s">
        <v>802</v>
      </c>
      <c r="U125" s="11" t="s">
        <v>802</v>
      </c>
      <c r="V125" s="11" t="s">
        <v>798</v>
      </c>
      <c r="W125" s="17">
        <v>3.8</v>
      </c>
      <c r="X125" s="17">
        <v>158</v>
      </c>
      <c r="Y125" s="15"/>
      <c r="Z125" s="15"/>
      <c r="AA125" s="15"/>
      <c r="AC125" s="15"/>
      <c r="AD125" s="15"/>
      <c r="AE125" s="15" t="s">
        <v>707</v>
      </c>
    </row>
    <row r="126" spans="1:31" s="18" customFormat="1" ht="15" x14ac:dyDescent="0.25">
      <c r="A126" s="15" t="s">
        <v>803</v>
      </c>
      <c r="B126" s="15" t="s">
        <v>804</v>
      </c>
      <c r="C126" s="11" t="s">
        <v>769</v>
      </c>
      <c r="D126" s="15" t="s">
        <v>628</v>
      </c>
      <c r="E126" s="15" t="s">
        <v>629</v>
      </c>
      <c r="F126" s="15"/>
      <c r="G126" s="19" t="s">
        <v>805</v>
      </c>
      <c r="H126" s="15"/>
      <c r="I126" s="15" t="s">
        <v>806</v>
      </c>
      <c r="J126" s="15"/>
      <c r="K126" s="15"/>
      <c r="L126" s="15"/>
      <c r="M126" s="15"/>
      <c r="N126" s="15" t="s">
        <v>807</v>
      </c>
      <c r="O126" s="15"/>
      <c r="P126" s="20" t="s">
        <v>808</v>
      </c>
      <c r="Q126" s="20"/>
      <c r="R126" s="15"/>
      <c r="S126" s="55" t="s">
        <v>809</v>
      </c>
      <c r="T126" s="11" t="s">
        <v>810</v>
      </c>
      <c r="U126" s="11" t="s">
        <v>811</v>
      </c>
      <c r="V126" s="11" t="s">
        <v>810</v>
      </c>
      <c r="W126" s="17">
        <v>4.2</v>
      </c>
      <c r="X126" s="17">
        <v>2649</v>
      </c>
      <c r="Y126" s="15"/>
      <c r="Z126" s="56">
        <v>36902</v>
      </c>
      <c r="AA126" s="15" t="s">
        <v>706</v>
      </c>
      <c r="AC126" s="15"/>
      <c r="AD126" s="15"/>
      <c r="AE126" s="15" t="s">
        <v>707</v>
      </c>
    </row>
    <row r="127" spans="1:31" s="18" customFormat="1" ht="15" x14ac:dyDescent="0.25">
      <c r="A127" s="15" t="s">
        <v>812</v>
      </c>
      <c r="B127" s="15" t="s">
        <v>813</v>
      </c>
      <c r="C127" s="11" t="s">
        <v>769</v>
      </c>
      <c r="D127" s="15" t="s">
        <v>628</v>
      </c>
      <c r="E127" s="15" t="s">
        <v>629</v>
      </c>
      <c r="F127" s="15" t="s">
        <v>814</v>
      </c>
      <c r="G127" s="50">
        <f>919911272644</f>
        <v>919911272644</v>
      </c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1" t="s">
        <v>815</v>
      </c>
      <c r="U127" s="11" t="s">
        <v>815</v>
      </c>
      <c r="V127" s="11" t="s">
        <v>816</v>
      </c>
      <c r="W127" s="17">
        <v>4.0999999999999996</v>
      </c>
      <c r="X127" s="17">
        <v>60</v>
      </c>
      <c r="Y127" s="15"/>
      <c r="Z127" s="17">
        <v>2005</v>
      </c>
      <c r="AA127" s="15"/>
      <c r="AC127" s="15" t="s">
        <v>817</v>
      </c>
      <c r="AD127" s="15"/>
      <c r="AE127" s="15" t="s">
        <v>632</v>
      </c>
    </row>
    <row r="128" spans="1:31" s="18" customFormat="1" ht="15" x14ac:dyDescent="0.25">
      <c r="A128" s="15" t="s">
        <v>818</v>
      </c>
      <c r="B128" s="15" t="s">
        <v>819</v>
      </c>
      <c r="C128" s="11" t="s">
        <v>769</v>
      </c>
      <c r="D128" s="15" t="s">
        <v>628</v>
      </c>
      <c r="E128" s="15" t="s">
        <v>629</v>
      </c>
      <c r="F128" s="15"/>
      <c r="G128" s="50">
        <f>918802283124</f>
        <v>918802283124</v>
      </c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1" t="s">
        <v>820</v>
      </c>
      <c r="U128" s="25" t="s">
        <v>820</v>
      </c>
      <c r="V128" s="15"/>
      <c r="W128" s="17">
        <v>4.9000000000000004</v>
      </c>
      <c r="X128" s="17">
        <v>112</v>
      </c>
      <c r="Y128" s="15"/>
      <c r="Z128" s="15"/>
      <c r="AA128" s="15"/>
      <c r="AC128" s="15"/>
      <c r="AD128" s="15"/>
      <c r="AE128" s="15" t="s">
        <v>632</v>
      </c>
    </row>
    <row r="129" spans="1:31" s="18" customFormat="1" ht="15" x14ac:dyDescent="0.25">
      <c r="A129" s="15" t="s">
        <v>821</v>
      </c>
      <c r="B129" s="15" t="s">
        <v>822</v>
      </c>
      <c r="C129" s="11" t="s">
        <v>769</v>
      </c>
      <c r="D129" s="15" t="s">
        <v>628</v>
      </c>
      <c r="E129" s="15" t="s">
        <v>629</v>
      </c>
      <c r="F129" s="11" t="s">
        <v>823</v>
      </c>
      <c r="G129" s="50">
        <f>918130345988</f>
        <v>918130345988</v>
      </c>
      <c r="H129" s="15"/>
      <c r="I129" s="15"/>
      <c r="J129" s="15" t="s">
        <v>824</v>
      </c>
      <c r="K129" s="15"/>
      <c r="L129" s="15"/>
      <c r="M129" s="15"/>
      <c r="N129" s="15"/>
      <c r="O129" s="15"/>
      <c r="P129" s="15" t="s">
        <v>825</v>
      </c>
      <c r="Q129" s="15" t="s">
        <v>824</v>
      </c>
      <c r="R129" s="15"/>
      <c r="S129" s="15" t="s">
        <v>826</v>
      </c>
      <c r="T129" s="11" t="s">
        <v>827</v>
      </c>
      <c r="U129" s="11" t="s">
        <v>828</v>
      </c>
      <c r="V129" s="11" t="s">
        <v>829</v>
      </c>
      <c r="W129" s="17">
        <v>5</v>
      </c>
      <c r="X129" s="17">
        <v>2</v>
      </c>
      <c r="Y129" s="15"/>
      <c r="Z129" s="15"/>
      <c r="AA129" s="20" t="s">
        <v>830</v>
      </c>
      <c r="AC129" s="15"/>
      <c r="AD129" s="15"/>
      <c r="AE129" s="15" t="s">
        <v>632</v>
      </c>
    </row>
    <row r="130" spans="1:31" s="18" customFormat="1" ht="15" x14ac:dyDescent="0.25">
      <c r="A130" s="57" t="s">
        <v>831</v>
      </c>
      <c r="B130" s="57" t="s">
        <v>832</v>
      </c>
      <c r="C130" s="58" t="s">
        <v>769</v>
      </c>
      <c r="D130" s="57" t="s">
        <v>628</v>
      </c>
      <c r="E130" s="57" t="s">
        <v>629</v>
      </c>
      <c r="F130" s="57"/>
      <c r="G130" s="59" t="s">
        <v>833</v>
      </c>
      <c r="H130" s="57"/>
      <c r="I130" s="57" t="s">
        <v>834</v>
      </c>
      <c r="J130" s="57"/>
      <c r="K130" s="57"/>
      <c r="L130" s="57"/>
      <c r="M130" s="57"/>
      <c r="N130" s="60" t="s">
        <v>835</v>
      </c>
      <c r="O130" s="57"/>
      <c r="P130" s="57" t="s">
        <v>836</v>
      </c>
      <c r="Q130" s="57"/>
      <c r="R130" s="57"/>
      <c r="S130" s="57"/>
      <c r="T130" s="58" t="s">
        <v>837</v>
      </c>
      <c r="U130" s="58" t="s">
        <v>837</v>
      </c>
      <c r="V130" s="58" t="s">
        <v>838</v>
      </c>
      <c r="W130" s="61">
        <v>4.4000000000000004</v>
      </c>
      <c r="X130" s="61">
        <v>405</v>
      </c>
      <c r="Y130" s="57"/>
      <c r="Z130" s="62">
        <v>32910</v>
      </c>
      <c r="AA130" s="60"/>
      <c r="AB130" s="63"/>
      <c r="AC130" s="57"/>
      <c r="AD130" s="57"/>
      <c r="AE130" s="57" t="s">
        <v>707</v>
      </c>
    </row>
    <row r="131" spans="1:31" s="18" customFormat="1" ht="15" x14ac:dyDescent="0.25">
      <c r="A131" s="15" t="s">
        <v>841</v>
      </c>
      <c r="B131" s="15" t="s">
        <v>842</v>
      </c>
      <c r="C131" s="11" t="s">
        <v>843</v>
      </c>
      <c r="D131" s="15" t="s">
        <v>839</v>
      </c>
      <c r="E131" s="15" t="s">
        <v>840</v>
      </c>
      <c r="F131" s="15" t="s">
        <v>844</v>
      </c>
      <c r="G131" s="50">
        <v>917925391811</v>
      </c>
      <c r="H131" s="15"/>
      <c r="I131" s="17">
        <v>917925391830</v>
      </c>
      <c r="J131" s="15"/>
      <c r="K131" s="15"/>
      <c r="L131" s="15"/>
      <c r="M131" s="15"/>
      <c r="N131" s="15"/>
      <c r="O131" s="15"/>
      <c r="P131" s="20" t="s">
        <v>845</v>
      </c>
      <c r="Q131" s="15"/>
      <c r="R131" s="15"/>
      <c r="S131" s="15"/>
      <c r="T131" s="11" t="s">
        <v>846</v>
      </c>
      <c r="U131" s="11" t="s">
        <v>846</v>
      </c>
      <c r="V131" s="11" t="s">
        <v>847</v>
      </c>
      <c r="W131" s="17">
        <v>3.9</v>
      </c>
      <c r="X131" s="17">
        <v>21</v>
      </c>
      <c r="Y131" s="15"/>
      <c r="Z131" s="15"/>
      <c r="AC131" s="15"/>
      <c r="AD131" s="15"/>
      <c r="AE131" s="15" t="s">
        <v>707</v>
      </c>
    </row>
    <row r="132" spans="1:31" s="18" customFormat="1" ht="15" x14ac:dyDescent="0.25">
      <c r="A132" s="15" t="s">
        <v>848</v>
      </c>
      <c r="B132" s="15" t="s">
        <v>849</v>
      </c>
      <c r="C132" s="11" t="s">
        <v>850</v>
      </c>
      <c r="D132" s="15" t="s">
        <v>839</v>
      </c>
      <c r="E132" s="15" t="s">
        <v>840</v>
      </c>
      <c r="F132" s="15"/>
      <c r="G132" s="19" t="s">
        <v>851</v>
      </c>
      <c r="H132" s="15"/>
      <c r="I132" s="17">
        <v>7927545051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1" t="s">
        <v>852</v>
      </c>
      <c r="U132" s="11" t="s">
        <v>853</v>
      </c>
      <c r="V132" s="11" t="s">
        <v>853</v>
      </c>
      <c r="W132" s="17">
        <v>4.3</v>
      </c>
      <c r="X132" s="17">
        <v>131</v>
      </c>
      <c r="Y132" s="15"/>
      <c r="Z132" s="17">
        <v>2012</v>
      </c>
      <c r="AC132" s="15"/>
      <c r="AD132" s="20" t="s">
        <v>854</v>
      </c>
      <c r="AE132" s="15" t="s">
        <v>632</v>
      </c>
    </row>
    <row r="133" spans="1:31" s="18" customFormat="1" ht="15" x14ac:dyDescent="0.25">
      <c r="A133" s="15" t="s">
        <v>856</v>
      </c>
      <c r="B133" s="15" t="s">
        <v>857</v>
      </c>
      <c r="C133" s="11" t="s">
        <v>855</v>
      </c>
      <c r="D133" s="15" t="s">
        <v>839</v>
      </c>
      <c r="E133" s="15" t="s">
        <v>840</v>
      </c>
      <c r="F133" s="11" t="s">
        <v>858</v>
      </c>
      <c r="G133" s="50">
        <f>919978971919</f>
        <v>919978971919</v>
      </c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1" t="s">
        <v>859</v>
      </c>
      <c r="U133" s="11" t="s">
        <v>860</v>
      </c>
      <c r="V133" s="11" t="s">
        <v>861</v>
      </c>
      <c r="W133" s="17">
        <v>4.4000000000000004</v>
      </c>
      <c r="X133" s="17">
        <v>40</v>
      </c>
      <c r="Y133" s="15"/>
      <c r="Z133" s="15"/>
      <c r="AC133" s="15"/>
      <c r="AD133" s="15"/>
      <c r="AE133" s="15" t="s">
        <v>632</v>
      </c>
    </row>
    <row r="134" spans="1:31" s="18" customFormat="1" ht="15" x14ac:dyDescent="0.25">
      <c r="A134" s="15" t="s">
        <v>862</v>
      </c>
      <c r="B134" s="15" t="s">
        <v>863</v>
      </c>
      <c r="C134" s="11" t="s">
        <v>855</v>
      </c>
      <c r="D134" s="15" t="s">
        <v>839</v>
      </c>
      <c r="E134" s="15" t="s">
        <v>840</v>
      </c>
      <c r="F134" s="15"/>
      <c r="G134" s="50">
        <f>919879418419</f>
        <v>919879418419</v>
      </c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1" t="s">
        <v>864</v>
      </c>
      <c r="U134" s="25" t="s">
        <v>865</v>
      </c>
      <c r="V134" s="15"/>
      <c r="W134" s="17">
        <v>5</v>
      </c>
      <c r="X134" s="17">
        <v>19</v>
      </c>
      <c r="Y134" s="15"/>
      <c r="Z134" s="15"/>
      <c r="AC134" s="15"/>
      <c r="AD134" s="15" t="s">
        <v>591</v>
      </c>
      <c r="AE134" s="15" t="s">
        <v>632</v>
      </c>
    </row>
    <row r="135" spans="1:31" s="18" customFormat="1" ht="15" x14ac:dyDescent="0.25">
      <c r="A135" s="15" t="s">
        <v>866</v>
      </c>
      <c r="B135" s="15" t="s">
        <v>867</v>
      </c>
      <c r="C135" s="11" t="s">
        <v>855</v>
      </c>
      <c r="D135" s="64" t="s">
        <v>868</v>
      </c>
      <c r="E135" s="15" t="s">
        <v>840</v>
      </c>
      <c r="F135" s="11" t="s">
        <v>869</v>
      </c>
      <c r="G135" s="50">
        <f>919375705005</f>
        <v>919375705005</v>
      </c>
      <c r="H135" s="15"/>
      <c r="I135" s="15" t="s">
        <v>870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1" t="s">
        <v>871</v>
      </c>
      <c r="U135" s="11" t="s">
        <v>872</v>
      </c>
      <c r="V135" s="11" t="s">
        <v>873</v>
      </c>
      <c r="W135" s="17">
        <v>4.7</v>
      </c>
      <c r="X135" s="17">
        <v>141</v>
      </c>
      <c r="Y135" s="15"/>
      <c r="Z135" s="17">
        <v>1994</v>
      </c>
      <c r="AC135" s="15"/>
      <c r="AD135" s="20" t="s">
        <v>874</v>
      </c>
      <c r="AE135" s="15" t="s">
        <v>632</v>
      </c>
    </row>
    <row r="136" spans="1:31" s="18" customFormat="1" ht="15" x14ac:dyDescent="0.25">
      <c r="A136" s="15" t="s">
        <v>875</v>
      </c>
      <c r="B136" s="15" t="s">
        <v>876</v>
      </c>
      <c r="C136" s="11" t="s">
        <v>855</v>
      </c>
      <c r="D136" s="15" t="s">
        <v>868</v>
      </c>
      <c r="E136" s="15" t="s">
        <v>840</v>
      </c>
      <c r="F136" s="15"/>
      <c r="G136" s="50">
        <f>912816451760</f>
        <v>912816451760</v>
      </c>
      <c r="H136" s="15"/>
      <c r="I136" s="17">
        <v>916352140719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1" t="s">
        <v>877</v>
      </c>
      <c r="U136" s="25" t="s">
        <v>878</v>
      </c>
      <c r="V136" s="15"/>
      <c r="W136" s="17">
        <v>4</v>
      </c>
      <c r="X136" s="17">
        <v>12</v>
      </c>
      <c r="Y136" s="15"/>
      <c r="Z136" s="17">
        <v>2001</v>
      </c>
      <c r="AC136" s="15"/>
      <c r="AD136" s="15" t="s">
        <v>879</v>
      </c>
      <c r="AE136" s="15" t="s">
        <v>632</v>
      </c>
    </row>
    <row r="137" spans="1:31" s="18" customFormat="1" ht="15" x14ac:dyDescent="0.25">
      <c r="A137" s="65" t="s">
        <v>880</v>
      </c>
      <c r="B137" s="65" t="s">
        <v>881</v>
      </c>
      <c r="C137" s="66" t="s">
        <v>855</v>
      </c>
      <c r="D137" s="65" t="s">
        <v>868</v>
      </c>
      <c r="E137" s="65" t="s">
        <v>840</v>
      </c>
      <c r="F137" s="65"/>
      <c r="G137" s="67">
        <f>919824564516</f>
        <v>919824564516</v>
      </c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6" t="s">
        <v>882</v>
      </c>
      <c r="U137" s="68" t="s">
        <v>882</v>
      </c>
      <c r="V137" s="65"/>
      <c r="W137" s="69">
        <v>3.8</v>
      </c>
      <c r="X137" s="69">
        <v>4</v>
      </c>
      <c r="Y137" s="65"/>
      <c r="Z137" s="65"/>
      <c r="AA137" s="70"/>
      <c r="AB137" s="70"/>
      <c r="AC137" s="65"/>
      <c r="AD137" s="65"/>
      <c r="AE137" s="65" t="s">
        <v>632</v>
      </c>
    </row>
    <row r="138" spans="1:31" s="18" customFormat="1" ht="15" x14ac:dyDescent="0.25">
      <c r="A138" s="15" t="s">
        <v>884</v>
      </c>
      <c r="B138" s="15" t="s">
        <v>885</v>
      </c>
      <c r="C138" s="11" t="s">
        <v>886</v>
      </c>
      <c r="D138" s="15" t="s">
        <v>883</v>
      </c>
      <c r="E138" s="15" t="s">
        <v>840</v>
      </c>
      <c r="F138" s="15"/>
      <c r="G138" s="19" t="s">
        <v>887</v>
      </c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1" t="s">
        <v>888</v>
      </c>
      <c r="U138" s="25" t="s">
        <v>888</v>
      </c>
      <c r="V138" s="20"/>
      <c r="W138" s="20"/>
      <c r="X138" s="20"/>
      <c r="Y138" s="15"/>
      <c r="Z138" s="15"/>
      <c r="AC138" s="15"/>
      <c r="AD138" s="15"/>
      <c r="AE138" s="15" t="s">
        <v>632</v>
      </c>
    </row>
    <row r="139" spans="1:31" s="18" customFormat="1" ht="15" x14ac:dyDescent="0.25">
      <c r="A139" s="15" t="s">
        <v>889</v>
      </c>
      <c r="B139" s="15" t="s">
        <v>890</v>
      </c>
      <c r="C139" s="11" t="s">
        <v>891</v>
      </c>
      <c r="D139" s="15" t="s">
        <v>883</v>
      </c>
      <c r="E139" s="15" t="s">
        <v>840</v>
      </c>
      <c r="F139" s="15"/>
      <c r="G139" s="19" t="s">
        <v>892</v>
      </c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1" t="s">
        <v>893</v>
      </c>
      <c r="U139" s="11" t="s">
        <v>893</v>
      </c>
      <c r="V139" s="11" t="s">
        <v>894</v>
      </c>
      <c r="W139" s="17">
        <v>4</v>
      </c>
      <c r="X139" s="17">
        <v>990</v>
      </c>
      <c r="Y139" s="15"/>
      <c r="Z139" s="15"/>
      <c r="AC139" s="15"/>
      <c r="AD139" s="15"/>
      <c r="AE139" s="15" t="s">
        <v>707</v>
      </c>
    </row>
    <row r="140" spans="1:31" s="18" customFormat="1" ht="15" x14ac:dyDescent="0.25">
      <c r="A140" s="15" t="s">
        <v>895</v>
      </c>
      <c r="B140" s="15" t="s">
        <v>896</v>
      </c>
      <c r="C140" s="11" t="s">
        <v>897</v>
      </c>
      <c r="D140" s="15" t="s">
        <v>883</v>
      </c>
      <c r="E140" s="15" t="s">
        <v>840</v>
      </c>
      <c r="F140" s="15" t="s">
        <v>898</v>
      </c>
      <c r="G140" s="19">
        <v>7400404466</v>
      </c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1" t="s">
        <v>899</v>
      </c>
      <c r="U140" s="11" t="s">
        <v>900</v>
      </c>
      <c r="V140" s="11" t="s">
        <v>901</v>
      </c>
      <c r="W140" s="17">
        <v>4.3</v>
      </c>
      <c r="X140" s="17">
        <v>975</v>
      </c>
      <c r="Y140" s="15"/>
      <c r="Z140" s="15"/>
      <c r="AC140" s="15"/>
      <c r="AD140" s="15"/>
      <c r="AE140" s="15" t="s">
        <v>707</v>
      </c>
    </row>
    <row r="141" spans="1:31" s="18" customFormat="1" ht="15" x14ac:dyDescent="0.25">
      <c r="A141" s="15" t="s">
        <v>902</v>
      </c>
      <c r="B141" s="15" t="s">
        <v>903</v>
      </c>
      <c r="C141" s="11" t="s">
        <v>904</v>
      </c>
      <c r="D141" s="15" t="s">
        <v>883</v>
      </c>
      <c r="E141" s="15" t="s">
        <v>840</v>
      </c>
      <c r="F141" s="15"/>
      <c r="G141" s="50">
        <f>917984411977</f>
        <v>917984411977</v>
      </c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1" t="s">
        <v>905</v>
      </c>
      <c r="U141" s="25" t="s">
        <v>905</v>
      </c>
      <c r="V141" s="15"/>
      <c r="W141" s="17">
        <v>3.8</v>
      </c>
      <c r="X141" s="17">
        <v>4</v>
      </c>
      <c r="Y141" s="15"/>
      <c r="Z141" s="15"/>
      <c r="AC141" s="15"/>
      <c r="AD141" s="15"/>
      <c r="AE141" s="15" t="s">
        <v>707</v>
      </c>
    </row>
    <row r="142" spans="1:31" s="18" customFormat="1" ht="15" x14ac:dyDescent="0.25">
      <c r="A142" s="15" t="s">
        <v>906</v>
      </c>
      <c r="B142" s="15" t="s">
        <v>907</v>
      </c>
      <c r="C142" s="11" t="s">
        <v>904</v>
      </c>
      <c r="D142" s="15" t="s">
        <v>883</v>
      </c>
      <c r="E142" s="15" t="s">
        <v>840</v>
      </c>
      <c r="F142" s="11" t="s">
        <v>908</v>
      </c>
      <c r="G142" s="19" t="s">
        <v>909</v>
      </c>
      <c r="H142" s="15"/>
      <c r="I142" s="15" t="s">
        <v>910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1" t="s">
        <v>911</v>
      </c>
      <c r="U142" s="11" t="s">
        <v>911</v>
      </c>
      <c r="V142" s="11" t="s">
        <v>911</v>
      </c>
      <c r="W142" s="17">
        <v>4.0999999999999996</v>
      </c>
      <c r="X142" s="17">
        <v>125</v>
      </c>
      <c r="Y142" s="15"/>
      <c r="Z142" s="17">
        <v>1949</v>
      </c>
      <c r="AC142" s="15"/>
      <c r="AD142" s="15"/>
      <c r="AE142" s="15" t="s">
        <v>707</v>
      </c>
    </row>
    <row r="143" spans="1:31" s="18" customFormat="1" ht="15" x14ac:dyDescent="0.25">
      <c r="A143" s="15" t="s">
        <v>912</v>
      </c>
      <c r="B143" s="15" t="s">
        <v>913</v>
      </c>
      <c r="C143" s="11" t="s">
        <v>904</v>
      </c>
      <c r="D143" s="15" t="s">
        <v>914</v>
      </c>
      <c r="E143" s="15" t="s">
        <v>840</v>
      </c>
      <c r="F143" s="15"/>
      <c r="G143" s="19" t="s">
        <v>915</v>
      </c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1" t="s">
        <v>916</v>
      </c>
      <c r="U143" s="25" t="s">
        <v>916</v>
      </c>
      <c r="V143" s="15"/>
      <c r="W143" s="17">
        <v>4</v>
      </c>
      <c r="X143" s="17">
        <v>2</v>
      </c>
      <c r="Y143" s="15"/>
      <c r="Z143" s="15"/>
      <c r="AC143" s="15"/>
      <c r="AD143" s="15"/>
      <c r="AE143" s="15" t="s">
        <v>632</v>
      </c>
    </row>
    <row r="144" spans="1:31" s="18" customFormat="1" ht="15" x14ac:dyDescent="0.25">
      <c r="A144" s="15" t="s">
        <v>917</v>
      </c>
      <c r="B144" s="15" t="s">
        <v>918</v>
      </c>
      <c r="C144" s="11" t="s">
        <v>919</v>
      </c>
      <c r="D144" s="15" t="s">
        <v>914</v>
      </c>
      <c r="E144" s="15" t="s">
        <v>840</v>
      </c>
      <c r="F144" s="15"/>
      <c r="G144" s="50">
        <f>919426323733</f>
        <v>919426323733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1" t="s">
        <v>920</v>
      </c>
      <c r="U144" s="25" t="s">
        <v>921</v>
      </c>
      <c r="V144" s="15"/>
      <c r="W144" s="17">
        <v>4.7</v>
      </c>
      <c r="X144" s="17">
        <v>7</v>
      </c>
      <c r="Y144" s="15"/>
      <c r="Z144" s="17">
        <v>2011</v>
      </c>
      <c r="AC144" s="15"/>
      <c r="AD144" s="20" t="s">
        <v>922</v>
      </c>
      <c r="AE144" s="15" t="s">
        <v>632</v>
      </c>
    </row>
    <row r="145" spans="1:31" s="18" customFormat="1" ht="15" x14ac:dyDescent="0.25">
      <c r="A145" s="15" t="s">
        <v>923</v>
      </c>
      <c r="B145" s="15" t="s">
        <v>923</v>
      </c>
      <c r="C145" s="11" t="s">
        <v>924</v>
      </c>
      <c r="D145" s="15" t="s">
        <v>914</v>
      </c>
      <c r="E145" s="15" t="s">
        <v>840</v>
      </c>
      <c r="F145" s="15"/>
      <c r="G145" s="50">
        <f>918690892808</f>
        <v>918690892808</v>
      </c>
      <c r="H145" s="15"/>
      <c r="I145" s="15" t="s">
        <v>925</v>
      </c>
      <c r="J145" s="15"/>
      <c r="K145" s="15"/>
      <c r="L145" s="15"/>
      <c r="M145" s="15"/>
      <c r="N145" s="20" t="s">
        <v>926</v>
      </c>
      <c r="O145" s="15"/>
      <c r="P145" s="20" t="s">
        <v>927</v>
      </c>
      <c r="Q145" s="15"/>
      <c r="R145" s="15"/>
      <c r="S145" s="15" t="s">
        <v>928</v>
      </c>
      <c r="T145" s="11" t="s">
        <v>929</v>
      </c>
      <c r="U145" s="11" t="s">
        <v>929</v>
      </c>
      <c r="V145" s="11" t="s">
        <v>930</v>
      </c>
      <c r="W145" s="17">
        <v>4.2</v>
      </c>
      <c r="X145" s="17">
        <v>539</v>
      </c>
      <c r="Y145" s="15"/>
      <c r="Z145" s="15"/>
      <c r="AC145" s="15"/>
      <c r="AD145" s="15"/>
      <c r="AE145" s="15" t="s">
        <v>632</v>
      </c>
    </row>
    <row r="146" spans="1:31" s="18" customFormat="1" ht="15" x14ac:dyDescent="0.25">
      <c r="A146" s="15" t="s">
        <v>931</v>
      </c>
      <c r="B146" s="15" t="s">
        <v>932</v>
      </c>
      <c r="C146" s="11" t="s">
        <v>904</v>
      </c>
      <c r="D146" s="15" t="s">
        <v>914</v>
      </c>
      <c r="E146" s="15" t="s">
        <v>840</v>
      </c>
      <c r="F146" s="15"/>
      <c r="G146" s="19">
        <v>9920360789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1" t="s">
        <v>933</v>
      </c>
      <c r="U146" s="25" t="s">
        <v>934</v>
      </c>
      <c r="V146" s="15"/>
      <c r="W146" s="17">
        <v>4.5999999999999996</v>
      </c>
      <c r="X146" s="17">
        <v>9</v>
      </c>
      <c r="Y146" s="15"/>
      <c r="Z146" s="17">
        <v>2015</v>
      </c>
      <c r="AC146" s="15"/>
      <c r="AD146" s="15"/>
      <c r="AE146" s="15" t="s">
        <v>632</v>
      </c>
    </row>
    <row r="147" spans="1:31" s="18" customFormat="1" ht="15" x14ac:dyDescent="0.25">
      <c r="A147" s="15" t="s">
        <v>935</v>
      </c>
      <c r="B147" s="15" t="s">
        <v>936</v>
      </c>
      <c r="C147" s="11" t="s">
        <v>904</v>
      </c>
      <c r="D147" s="15" t="s">
        <v>914</v>
      </c>
      <c r="E147" s="15" t="s">
        <v>840</v>
      </c>
      <c r="F147" s="15"/>
      <c r="G147" s="50">
        <f>919924191106</f>
        <v>919924191106</v>
      </c>
      <c r="H147" s="15"/>
      <c r="I147" s="15" t="s">
        <v>937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1" t="s">
        <v>938</v>
      </c>
      <c r="U147" s="11" t="s">
        <v>939</v>
      </c>
      <c r="V147" s="11" t="s">
        <v>940</v>
      </c>
      <c r="W147" s="17">
        <v>4.4000000000000004</v>
      </c>
      <c r="X147" s="17">
        <v>16</v>
      </c>
      <c r="Y147" s="15"/>
      <c r="Z147" s="17">
        <v>2016</v>
      </c>
      <c r="AC147" s="15"/>
      <c r="AD147" s="15" t="s">
        <v>941</v>
      </c>
      <c r="AE147" s="15" t="s">
        <v>632</v>
      </c>
    </row>
    <row r="148" spans="1:31" s="18" customFormat="1" ht="15" x14ac:dyDescent="0.25">
      <c r="A148" s="15" t="s">
        <v>942</v>
      </c>
      <c r="B148" s="15" t="s">
        <v>943</v>
      </c>
      <c r="C148" s="11" t="s">
        <v>904</v>
      </c>
      <c r="D148" s="15" t="s">
        <v>944</v>
      </c>
      <c r="E148" s="15" t="s">
        <v>840</v>
      </c>
      <c r="F148" s="15"/>
      <c r="G148" s="50">
        <f>919712345563</f>
        <v>919712345563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1" t="s">
        <v>945</v>
      </c>
      <c r="U148" s="11" t="s">
        <v>946</v>
      </c>
      <c r="V148" s="11" t="s">
        <v>947</v>
      </c>
      <c r="W148" s="17">
        <v>4</v>
      </c>
      <c r="X148" s="17">
        <v>4</v>
      </c>
      <c r="Y148" s="15"/>
      <c r="Z148" s="17">
        <v>2003</v>
      </c>
      <c r="AC148" s="15"/>
      <c r="AD148" s="15" t="s">
        <v>591</v>
      </c>
      <c r="AE148" s="15" t="s">
        <v>632</v>
      </c>
    </row>
    <row r="149" spans="1:31" s="18" customFormat="1" ht="15" x14ac:dyDescent="0.25">
      <c r="A149" s="15" t="s">
        <v>948</v>
      </c>
      <c r="B149" s="15" t="s">
        <v>949</v>
      </c>
      <c r="C149" s="11" t="s">
        <v>904</v>
      </c>
      <c r="D149" s="15" t="s">
        <v>944</v>
      </c>
      <c r="E149" s="15" t="s">
        <v>840</v>
      </c>
      <c r="F149" s="15"/>
      <c r="G149" s="50">
        <f>919998311845</f>
        <v>919998311845</v>
      </c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1" t="s">
        <v>950</v>
      </c>
      <c r="U149" s="11" t="s">
        <v>950</v>
      </c>
      <c r="V149" s="11" t="s">
        <v>951</v>
      </c>
      <c r="W149" s="17">
        <v>5</v>
      </c>
      <c r="X149" s="17">
        <v>2</v>
      </c>
      <c r="Y149" s="15"/>
      <c r="Z149" s="15"/>
      <c r="AC149" s="15"/>
      <c r="AD149" s="15"/>
      <c r="AE149" s="15" t="s">
        <v>632</v>
      </c>
    </row>
    <row r="150" spans="1:31" s="18" customFormat="1" ht="15" x14ac:dyDescent="0.25">
      <c r="A150" s="15" t="s">
        <v>952</v>
      </c>
      <c r="B150" s="15" t="s">
        <v>953</v>
      </c>
      <c r="C150" s="11" t="s">
        <v>904</v>
      </c>
      <c r="D150" s="15" t="s">
        <v>954</v>
      </c>
      <c r="E150" s="15" t="s">
        <v>840</v>
      </c>
      <c r="F150" s="11" t="s">
        <v>955</v>
      </c>
      <c r="G150" s="50">
        <f>919426851557</f>
        <v>919426851557</v>
      </c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1" t="s">
        <v>956</v>
      </c>
      <c r="U150" s="11" t="s">
        <v>957</v>
      </c>
      <c r="V150" s="11" t="s">
        <v>958</v>
      </c>
      <c r="W150" s="17">
        <v>5</v>
      </c>
      <c r="X150" s="17">
        <v>17</v>
      </c>
      <c r="Y150" s="15"/>
      <c r="Z150" s="17">
        <v>2016</v>
      </c>
      <c r="AC150" s="15"/>
      <c r="AD150" s="15"/>
      <c r="AE150" s="15" t="s">
        <v>632</v>
      </c>
    </row>
    <row r="151" spans="1:31" s="18" customFormat="1" ht="15" x14ac:dyDescent="0.25">
      <c r="A151" s="15" t="s">
        <v>959</v>
      </c>
      <c r="B151" s="15" t="s">
        <v>960</v>
      </c>
      <c r="C151" s="11" t="s">
        <v>904</v>
      </c>
      <c r="D151" s="15" t="s">
        <v>961</v>
      </c>
      <c r="E151" s="15" t="s">
        <v>840</v>
      </c>
      <c r="F151" s="15"/>
      <c r="G151" s="19">
        <v>7359481207</v>
      </c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1" t="s">
        <v>962</v>
      </c>
      <c r="U151" s="25" t="s">
        <v>963</v>
      </c>
      <c r="V151" s="15"/>
      <c r="W151" s="17">
        <v>5</v>
      </c>
      <c r="X151" s="17">
        <v>1</v>
      </c>
      <c r="Y151" s="15"/>
      <c r="Z151" s="15"/>
      <c r="AC151" s="15"/>
      <c r="AD151" s="15"/>
      <c r="AE151" s="15" t="s">
        <v>632</v>
      </c>
    </row>
    <row r="152" spans="1:31" s="18" customFormat="1" ht="15" x14ac:dyDescent="0.25">
      <c r="A152" s="15" t="s">
        <v>964</v>
      </c>
      <c r="B152" s="15" t="s">
        <v>965</v>
      </c>
      <c r="C152" s="11" t="s">
        <v>966</v>
      </c>
      <c r="D152" s="15" t="s">
        <v>967</v>
      </c>
      <c r="E152" s="15" t="s">
        <v>840</v>
      </c>
      <c r="F152" s="15"/>
      <c r="G152" s="19" t="s">
        <v>968</v>
      </c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1" t="s">
        <v>969</v>
      </c>
      <c r="U152" s="11" t="s">
        <v>969</v>
      </c>
      <c r="V152" s="11" t="s">
        <v>970</v>
      </c>
      <c r="W152" s="17">
        <v>5</v>
      </c>
      <c r="X152" s="17">
        <v>4</v>
      </c>
      <c r="Y152" s="15"/>
      <c r="Z152" s="15"/>
      <c r="AC152" s="15"/>
      <c r="AD152" s="15"/>
      <c r="AE152" s="15" t="s">
        <v>632</v>
      </c>
    </row>
    <row r="153" spans="1:31" s="18" customFormat="1" ht="15" x14ac:dyDescent="0.25">
      <c r="A153" s="15" t="s">
        <v>971</v>
      </c>
      <c r="B153" s="15" t="s">
        <v>972</v>
      </c>
      <c r="C153" s="11" t="s">
        <v>904</v>
      </c>
      <c r="D153" s="15" t="s">
        <v>967</v>
      </c>
      <c r="E153" s="15" t="s">
        <v>840</v>
      </c>
      <c r="F153" s="15" t="s">
        <v>973</v>
      </c>
      <c r="G153" s="50">
        <f>919016914280</f>
        <v>919016914280</v>
      </c>
      <c r="H153" s="15"/>
      <c r="I153" s="15" t="s">
        <v>974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1" t="s">
        <v>975</v>
      </c>
      <c r="U153" s="11" t="s">
        <v>975</v>
      </c>
      <c r="V153" s="11" t="s">
        <v>976</v>
      </c>
      <c r="W153" s="17">
        <v>4.9000000000000004</v>
      </c>
      <c r="X153" s="17">
        <v>17</v>
      </c>
      <c r="Y153" s="15"/>
      <c r="Z153" s="15"/>
      <c r="AC153" s="15"/>
      <c r="AD153" s="15"/>
      <c r="AE153" s="15" t="s">
        <v>632</v>
      </c>
    </row>
    <row r="154" spans="1:31" s="18" customFormat="1" ht="15" x14ac:dyDescent="0.25">
      <c r="A154" s="15" t="s">
        <v>977</v>
      </c>
      <c r="B154" s="15" t="s">
        <v>978</v>
      </c>
      <c r="C154" s="11" t="s">
        <v>979</v>
      </c>
      <c r="D154" s="15" t="s">
        <v>980</v>
      </c>
      <c r="E154" s="15" t="s">
        <v>840</v>
      </c>
      <c r="F154" s="15"/>
      <c r="G154" s="50">
        <f>918128567567</f>
        <v>918128567567</v>
      </c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1" t="s">
        <v>981</v>
      </c>
      <c r="U154" s="25" t="s">
        <v>981</v>
      </c>
      <c r="V154" s="20"/>
      <c r="W154" s="20"/>
      <c r="X154" s="20"/>
      <c r="Y154" s="15"/>
      <c r="Z154" s="15"/>
      <c r="AC154" s="15"/>
      <c r="AD154" s="15"/>
      <c r="AE154" s="15" t="s">
        <v>632</v>
      </c>
    </row>
    <row r="155" spans="1:31" s="18" customFormat="1" ht="15" x14ac:dyDescent="0.25">
      <c r="A155" s="71" t="s">
        <v>982</v>
      </c>
      <c r="B155" s="71" t="s">
        <v>983</v>
      </c>
      <c r="C155" s="72" t="s">
        <v>984</v>
      </c>
      <c r="D155" s="71" t="s">
        <v>985</v>
      </c>
      <c r="E155" s="71" t="s">
        <v>840</v>
      </c>
      <c r="F155" s="71" t="s">
        <v>986</v>
      </c>
      <c r="G155" s="73">
        <f>912832224457</f>
        <v>912832224457</v>
      </c>
      <c r="H155" s="71"/>
      <c r="I155" s="71" t="s">
        <v>987</v>
      </c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 t="s">
        <v>988</v>
      </c>
      <c r="U155" s="72" t="s">
        <v>989</v>
      </c>
      <c r="V155" s="72" t="s">
        <v>990</v>
      </c>
      <c r="W155" s="74">
        <v>4.9000000000000004</v>
      </c>
      <c r="X155" s="74">
        <v>11</v>
      </c>
      <c r="Y155" s="71"/>
      <c r="Z155" s="74">
        <v>2004</v>
      </c>
      <c r="AA155" s="75"/>
      <c r="AB155" s="75"/>
      <c r="AC155" s="71"/>
      <c r="AD155" s="71"/>
      <c r="AE155" s="71" t="s">
        <v>632</v>
      </c>
    </row>
    <row r="156" spans="1:31" ht="12.75" x14ac:dyDescent="0.2">
      <c r="A156" s="1"/>
      <c r="B156" s="1"/>
      <c r="C156" s="1"/>
      <c r="D156" s="1"/>
      <c r="E156" s="1"/>
      <c r="F156" s="1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C156" s="1"/>
      <c r="AD156" s="1"/>
      <c r="AE156" s="1"/>
    </row>
    <row r="157" spans="1:31" ht="12.75" x14ac:dyDescent="0.2">
      <c r="A157" s="1"/>
      <c r="B157" s="1"/>
      <c r="C157" s="1"/>
      <c r="D157" s="1"/>
      <c r="E157" s="1"/>
      <c r="F157" s="1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C157" s="1"/>
      <c r="AD157" s="1"/>
      <c r="AE157" s="1"/>
    </row>
    <row r="158" spans="1:31" ht="12.75" x14ac:dyDescent="0.2">
      <c r="A158" s="1"/>
      <c r="B158" s="1"/>
      <c r="C158" s="1"/>
      <c r="D158" s="1"/>
      <c r="E158" s="1"/>
      <c r="F158" s="1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C158" s="1"/>
      <c r="AD158" s="1"/>
      <c r="AE158" s="1"/>
    </row>
    <row r="159" spans="1:31" ht="12.75" x14ac:dyDescent="0.2">
      <c r="A159" s="1"/>
      <c r="B159" s="1"/>
      <c r="C159" s="1"/>
      <c r="D159" s="1"/>
      <c r="E159" s="1"/>
      <c r="F159" s="1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C159" s="1"/>
      <c r="AD159" s="1"/>
      <c r="AE159" s="1"/>
    </row>
    <row r="160" spans="1:31" ht="12.75" x14ac:dyDescent="0.2">
      <c r="A160" s="1"/>
      <c r="B160" s="1"/>
      <c r="C160" s="1"/>
      <c r="D160" s="1"/>
      <c r="E160" s="1"/>
      <c r="F160" s="1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C160" s="1"/>
      <c r="AD160" s="1"/>
      <c r="AE160" s="1"/>
    </row>
    <row r="161" spans="1:31" ht="12.75" x14ac:dyDescent="0.2">
      <c r="A161" s="1"/>
      <c r="B161" s="1"/>
      <c r="C161" s="1"/>
      <c r="D161" s="1"/>
      <c r="E161" s="1"/>
      <c r="F161" s="1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C161" s="1"/>
      <c r="AD161" s="1"/>
      <c r="AE161" s="1"/>
    </row>
    <row r="162" spans="1:31" ht="12.75" x14ac:dyDescent="0.2">
      <c r="A162" s="1"/>
      <c r="B162" s="1"/>
      <c r="C162" s="1"/>
      <c r="D162" s="1"/>
      <c r="E162" s="1"/>
      <c r="F162" s="1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C162" s="1"/>
      <c r="AD162" s="1"/>
      <c r="AE162" s="1"/>
    </row>
    <row r="163" spans="1:31" ht="12.75" x14ac:dyDescent="0.2">
      <c r="A163" s="1"/>
      <c r="B163" s="1"/>
      <c r="C163" s="1"/>
      <c r="D163" s="1"/>
      <c r="E163" s="1"/>
      <c r="F163" s="1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C163" s="1"/>
      <c r="AD163" s="1"/>
      <c r="AE163" s="1"/>
    </row>
    <row r="164" spans="1:31" ht="12.75" x14ac:dyDescent="0.2">
      <c r="A164" s="1"/>
      <c r="B164" s="1"/>
      <c r="C164" s="1"/>
      <c r="D164" s="1"/>
      <c r="E164" s="1"/>
      <c r="F164" s="1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C164" s="1"/>
      <c r="AD164" s="1"/>
      <c r="AE164" s="1"/>
    </row>
    <row r="165" spans="1:31" ht="12.75" x14ac:dyDescent="0.2">
      <c r="A165" s="1"/>
      <c r="B165" s="1"/>
      <c r="C165" s="1"/>
      <c r="D165" s="1"/>
      <c r="E165" s="1"/>
      <c r="F165" s="1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C165" s="1"/>
      <c r="AD165" s="1"/>
      <c r="AE165" s="1"/>
    </row>
    <row r="166" spans="1:31" ht="12.75" x14ac:dyDescent="0.2">
      <c r="A166" s="1"/>
      <c r="B166" s="1"/>
      <c r="C166" s="1"/>
      <c r="D166" s="1"/>
      <c r="E166" s="1"/>
      <c r="F166" s="1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C166" s="1"/>
      <c r="AD166" s="1"/>
      <c r="AE166" s="1"/>
    </row>
    <row r="167" spans="1:31" ht="12.75" x14ac:dyDescent="0.2">
      <c r="A167" s="1"/>
      <c r="B167" s="1"/>
      <c r="C167" s="1"/>
      <c r="D167" s="1"/>
      <c r="E167" s="1"/>
      <c r="F167" s="1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C167" s="1"/>
      <c r="AD167" s="1"/>
      <c r="AE167" s="1"/>
    </row>
    <row r="168" spans="1:31" ht="12.75" x14ac:dyDescent="0.2">
      <c r="A168" s="1"/>
      <c r="B168" s="1"/>
      <c r="C168" s="1"/>
      <c r="D168" s="1"/>
      <c r="E168" s="1"/>
      <c r="F168" s="1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C168" s="1"/>
      <c r="AD168" s="1"/>
      <c r="AE168" s="1"/>
    </row>
    <row r="169" spans="1:31" ht="12.75" x14ac:dyDescent="0.2">
      <c r="A169" s="1"/>
      <c r="B169" s="1"/>
      <c r="C169" s="1"/>
      <c r="D169" s="1"/>
      <c r="E169" s="1"/>
      <c r="F169" s="1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C169" s="1"/>
      <c r="AD169" s="1"/>
      <c r="AE169" s="1"/>
    </row>
    <row r="170" spans="1:31" ht="12.75" x14ac:dyDescent="0.2">
      <c r="A170" s="1"/>
      <c r="B170" s="1"/>
      <c r="C170" s="1"/>
      <c r="D170" s="1"/>
      <c r="E170" s="1"/>
      <c r="F170" s="1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C170" s="1"/>
      <c r="AD170" s="1"/>
      <c r="AE170" s="1"/>
    </row>
    <row r="171" spans="1:31" ht="12.75" x14ac:dyDescent="0.2">
      <c r="A171" s="1"/>
      <c r="B171" s="1"/>
      <c r="C171" s="1"/>
      <c r="D171" s="1"/>
      <c r="E171" s="1"/>
      <c r="F171" s="1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C171" s="1"/>
      <c r="AD171" s="1"/>
      <c r="AE171" s="1"/>
    </row>
    <row r="172" spans="1:31" ht="12.75" x14ac:dyDescent="0.2">
      <c r="A172" s="1"/>
      <c r="B172" s="1"/>
      <c r="C172" s="1"/>
      <c r="D172" s="1"/>
      <c r="E172" s="1"/>
      <c r="F172" s="1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C172" s="1"/>
      <c r="AD172" s="1"/>
      <c r="AE172" s="1"/>
    </row>
    <row r="173" spans="1:31" ht="12.75" x14ac:dyDescent="0.2">
      <c r="A173" s="1"/>
      <c r="B173" s="1"/>
      <c r="C173" s="1"/>
      <c r="D173" s="1"/>
      <c r="E173" s="1"/>
      <c r="F173" s="1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C173" s="1"/>
      <c r="AD173" s="1"/>
      <c r="AE173" s="1"/>
    </row>
    <row r="174" spans="1:31" ht="12.75" x14ac:dyDescent="0.2">
      <c r="A174" s="1"/>
      <c r="B174" s="1"/>
      <c r="C174" s="1"/>
      <c r="D174" s="1"/>
      <c r="E174" s="1"/>
      <c r="F174" s="1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C174" s="1"/>
      <c r="AD174" s="1"/>
      <c r="AE174" s="1"/>
    </row>
    <row r="175" spans="1:31" ht="12.75" x14ac:dyDescent="0.2">
      <c r="A175" s="1"/>
      <c r="B175" s="1"/>
      <c r="C175" s="1"/>
      <c r="D175" s="1"/>
      <c r="E175" s="1"/>
      <c r="F175" s="1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C175" s="1"/>
      <c r="AD175" s="1"/>
      <c r="AE175" s="1"/>
    </row>
    <row r="176" spans="1:31" ht="12.75" x14ac:dyDescent="0.2">
      <c r="A176" s="1"/>
      <c r="B176" s="1"/>
      <c r="C176" s="1"/>
      <c r="D176" s="1"/>
      <c r="E176" s="1"/>
      <c r="F176" s="1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C176" s="1"/>
      <c r="AD176" s="1"/>
      <c r="AE176" s="1"/>
    </row>
    <row r="177" spans="1:31" ht="12.75" x14ac:dyDescent="0.2">
      <c r="A177" s="1"/>
      <c r="B177" s="1"/>
      <c r="C177" s="1"/>
      <c r="D177" s="1"/>
      <c r="E177" s="1"/>
      <c r="F177" s="1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C177" s="1"/>
      <c r="AD177" s="1"/>
      <c r="AE177" s="1"/>
    </row>
    <row r="178" spans="1:31" ht="12.75" x14ac:dyDescent="0.2">
      <c r="A178" s="1"/>
      <c r="B178" s="1"/>
      <c r="C178" s="1"/>
      <c r="D178" s="1"/>
      <c r="E178" s="1"/>
      <c r="F178" s="1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C178" s="1"/>
      <c r="AD178" s="1"/>
      <c r="AE178" s="1"/>
    </row>
    <row r="179" spans="1:31" ht="12.75" x14ac:dyDescent="0.2">
      <c r="A179" s="1"/>
      <c r="B179" s="1"/>
      <c r="C179" s="1"/>
      <c r="D179" s="1"/>
      <c r="E179" s="1"/>
      <c r="F179" s="1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C179" s="1"/>
      <c r="AD179" s="1"/>
      <c r="AE179" s="1"/>
    </row>
    <row r="180" spans="1:31" ht="12.75" x14ac:dyDescent="0.2">
      <c r="A180" s="1"/>
      <c r="B180" s="1"/>
      <c r="C180" s="1"/>
      <c r="D180" s="1"/>
      <c r="E180" s="1"/>
      <c r="F180" s="1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C180" s="1"/>
      <c r="AD180" s="1"/>
      <c r="AE180" s="1"/>
    </row>
    <row r="181" spans="1:31" ht="12.75" x14ac:dyDescent="0.2">
      <c r="A181" s="1"/>
      <c r="B181" s="1"/>
      <c r="C181" s="1"/>
      <c r="D181" s="1"/>
      <c r="E181" s="1"/>
      <c r="F181" s="1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C181" s="1"/>
      <c r="AD181" s="1"/>
      <c r="AE181" s="1"/>
    </row>
    <row r="182" spans="1:31" ht="12.75" x14ac:dyDescent="0.2">
      <c r="A182" s="1"/>
      <c r="B182" s="1"/>
      <c r="C182" s="1"/>
      <c r="D182" s="1"/>
      <c r="E182" s="1"/>
      <c r="F182" s="1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C182" s="1"/>
      <c r="AD182" s="1"/>
      <c r="AE182" s="1"/>
    </row>
    <row r="183" spans="1:31" ht="12.75" x14ac:dyDescent="0.2">
      <c r="A183" s="1"/>
      <c r="B183" s="1"/>
      <c r="C183" s="1"/>
      <c r="D183" s="1"/>
      <c r="E183" s="1"/>
      <c r="F183" s="1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C183" s="1"/>
      <c r="AD183" s="1"/>
      <c r="AE183" s="1"/>
    </row>
    <row r="184" spans="1:31" ht="12.75" x14ac:dyDescent="0.2">
      <c r="A184" s="1"/>
      <c r="B184" s="1"/>
      <c r="C184" s="1"/>
      <c r="D184" s="1"/>
      <c r="E184" s="1"/>
      <c r="F184" s="1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C184" s="1"/>
      <c r="AD184" s="1"/>
      <c r="AE184" s="1"/>
    </row>
    <row r="185" spans="1:31" ht="12.75" x14ac:dyDescent="0.2">
      <c r="A185" s="1"/>
      <c r="B185" s="1"/>
      <c r="C185" s="1"/>
      <c r="D185" s="1"/>
      <c r="E185" s="1"/>
      <c r="F185" s="1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C185" s="1"/>
      <c r="AD185" s="1"/>
      <c r="AE185" s="1"/>
    </row>
    <row r="186" spans="1:31" ht="12.75" x14ac:dyDescent="0.2">
      <c r="A186" s="1"/>
      <c r="B186" s="1"/>
      <c r="C186" s="1"/>
      <c r="D186" s="1"/>
      <c r="E186" s="1"/>
      <c r="F186" s="1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C186" s="1"/>
      <c r="AD186" s="1"/>
      <c r="AE186" s="1"/>
    </row>
    <row r="187" spans="1:31" ht="12.75" x14ac:dyDescent="0.2">
      <c r="A187" s="1"/>
      <c r="B187" s="1"/>
      <c r="C187" s="1"/>
      <c r="D187" s="1"/>
      <c r="E187" s="1"/>
      <c r="F187" s="1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C187" s="1"/>
      <c r="AD187" s="1"/>
      <c r="AE187" s="1"/>
    </row>
    <row r="188" spans="1:31" ht="12.75" x14ac:dyDescent="0.2">
      <c r="A188" s="1"/>
      <c r="B188" s="1"/>
      <c r="C188" s="1"/>
      <c r="D188" s="1"/>
      <c r="E188" s="1"/>
      <c r="F188" s="1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C188" s="1"/>
      <c r="AD188" s="1"/>
      <c r="AE188" s="1"/>
    </row>
    <row r="189" spans="1:31" ht="12.75" x14ac:dyDescent="0.2">
      <c r="A189" s="1"/>
      <c r="B189" s="1"/>
      <c r="C189" s="1"/>
      <c r="D189" s="1"/>
      <c r="E189" s="1"/>
      <c r="F189" s="1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C189" s="1"/>
      <c r="AD189" s="1"/>
      <c r="AE189" s="1"/>
    </row>
    <row r="190" spans="1:31" ht="12.75" x14ac:dyDescent="0.2">
      <c r="A190" s="1"/>
      <c r="B190" s="1"/>
      <c r="C190" s="1"/>
      <c r="D190" s="1"/>
      <c r="E190" s="1"/>
      <c r="F190" s="1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C190" s="1"/>
      <c r="AD190" s="1"/>
      <c r="AE190" s="1"/>
    </row>
    <row r="191" spans="1:31" ht="12.75" x14ac:dyDescent="0.2">
      <c r="A191" s="1"/>
      <c r="B191" s="1"/>
      <c r="C191" s="1"/>
      <c r="D191" s="1"/>
      <c r="E191" s="1"/>
      <c r="F191" s="1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C191" s="1"/>
      <c r="AD191" s="1"/>
      <c r="AE191" s="1"/>
    </row>
    <row r="192" spans="1:31" ht="12.75" x14ac:dyDescent="0.2">
      <c r="A192" s="1"/>
      <c r="B192" s="1"/>
      <c r="C192" s="1"/>
      <c r="D192" s="1"/>
      <c r="E192" s="1"/>
      <c r="F192" s="1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C192" s="1"/>
      <c r="AD192" s="1"/>
      <c r="AE192" s="1"/>
    </row>
    <row r="193" spans="1:31" ht="12.75" x14ac:dyDescent="0.2">
      <c r="A193" s="1"/>
      <c r="B193" s="1"/>
      <c r="C193" s="1"/>
      <c r="D193" s="1"/>
      <c r="E193" s="1"/>
      <c r="F193" s="1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C193" s="1"/>
      <c r="AD193" s="1"/>
      <c r="AE193" s="1"/>
    </row>
    <row r="194" spans="1:31" ht="12.75" x14ac:dyDescent="0.2">
      <c r="A194" s="1"/>
      <c r="B194" s="1"/>
      <c r="C194" s="1"/>
      <c r="D194" s="1"/>
      <c r="E194" s="1"/>
      <c r="F194" s="1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C194" s="1"/>
      <c r="AD194" s="1"/>
      <c r="AE194" s="1"/>
    </row>
    <row r="195" spans="1:31" ht="12.75" x14ac:dyDescent="0.2">
      <c r="A195" s="1"/>
      <c r="B195" s="1"/>
      <c r="C195" s="1"/>
      <c r="D195" s="1"/>
      <c r="E195" s="1"/>
      <c r="F195" s="1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C195" s="1"/>
      <c r="AD195" s="1"/>
      <c r="AE195" s="1"/>
    </row>
    <row r="196" spans="1:31" ht="12.75" x14ac:dyDescent="0.2">
      <c r="A196" s="1"/>
      <c r="B196" s="1"/>
      <c r="C196" s="1"/>
      <c r="D196" s="1"/>
      <c r="E196" s="1"/>
      <c r="F196" s="1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C196" s="1"/>
      <c r="AD196" s="1"/>
      <c r="AE196" s="1"/>
    </row>
    <row r="197" spans="1:31" ht="12.75" x14ac:dyDescent="0.2">
      <c r="A197" s="1"/>
      <c r="B197" s="1"/>
      <c r="C197" s="1"/>
      <c r="D197" s="1"/>
      <c r="E197" s="1"/>
      <c r="F197" s="1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C197" s="1"/>
      <c r="AD197" s="1"/>
      <c r="AE197" s="1"/>
    </row>
    <row r="198" spans="1:31" ht="12.75" x14ac:dyDescent="0.2">
      <c r="A198" s="1"/>
      <c r="B198" s="1"/>
      <c r="C198" s="1"/>
      <c r="D198" s="1"/>
      <c r="E198" s="1"/>
      <c r="F198" s="1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C198" s="1"/>
      <c r="AD198" s="1"/>
      <c r="AE198" s="1"/>
    </row>
    <row r="199" spans="1:31" ht="12.75" x14ac:dyDescent="0.2">
      <c r="A199" s="1"/>
      <c r="B199" s="1"/>
      <c r="C199" s="1"/>
      <c r="D199" s="1"/>
      <c r="E199" s="1"/>
      <c r="F199" s="1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C199" s="1"/>
      <c r="AD199" s="1"/>
      <c r="AE199" s="1"/>
    </row>
    <row r="200" spans="1:31" ht="12.75" x14ac:dyDescent="0.2">
      <c r="A200" s="1"/>
      <c r="B200" s="1"/>
      <c r="C200" s="1"/>
      <c r="D200" s="1"/>
      <c r="E200" s="1"/>
      <c r="F200" s="1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C200" s="1"/>
      <c r="AD200" s="1"/>
      <c r="AE200" s="1"/>
    </row>
    <row r="201" spans="1:31" ht="12.75" x14ac:dyDescent="0.2">
      <c r="A201" s="1"/>
      <c r="B201" s="1"/>
      <c r="C201" s="1"/>
      <c r="D201" s="1"/>
      <c r="E201" s="1"/>
      <c r="F201" s="1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C201" s="1"/>
      <c r="AD201" s="1"/>
      <c r="AE201" s="1"/>
    </row>
    <row r="202" spans="1:31" ht="12.75" x14ac:dyDescent="0.2">
      <c r="A202" s="1"/>
      <c r="B202" s="1"/>
      <c r="C202" s="1"/>
      <c r="D202" s="1"/>
      <c r="E202" s="1"/>
      <c r="F202" s="1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C202" s="1"/>
      <c r="AD202" s="1"/>
      <c r="AE202" s="1"/>
    </row>
    <row r="203" spans="1:31" ht="12.75" x14ac:dyDescent="0.2">
      <c r="A203" s="1"/>
      <c r="B203" s="1"/>
      <c r="C203" s="1"/>
      <c r="D203" s="1"/>
      <c r="E203" s="1"/>
      <c r="F203" s="1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C203" s="1"/>
      <c r="AD203" s="1"/>
      <c r="AE203" s="1"/>
    </row>
    <row r="204" spans="1:31" ht="12.75" x14ac:dyDescent="0.2">
      <c r="A204" s="1"/>
      <c r="B204" s="1"/>
      <c r="C204" s="1"/>
      <c r="D204" s="1"/>
      <c r="E204" s="1"/>
      <c r="F204" s="1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C204" s="1"/>
      <c r="AD204" s="1"/>
      <c r="AE204" s="1"/>
    </row>
    <row r="205" spans="1:31" ht="12.75" x14ac:dyDescent="0.2">
      <c r="A205" s="1"/>
      <c r="B205" s="1"/>
      <c r="C205" s="1"/>
      <c r="D205" s="1"/>
      <c r="E205" s="1"/>
      <c r="F205" s="1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C205" s="1"/>
      <c r="AD205" s="1"/>
      <c r="AE205" s="1"/>
    </row>
    <row r="206" spans="1:31" ht="12.75" x14ac:dyDescent="0.2">
      <c r="A206" s="1"/>
      <c r="B206" s="1"/>
      <c r="C206" s="1"/>
      <c r="D206" s="1"/>
      <c r="E206" s="1"/>
      <c r="F206" s="1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C206" s="1"/>
      <c r="AD206" s="1"/>
      <c r="AE206" s="1"/>
    </row>
    <row r="207" spans="1:31" ht="12.75" x14ac:dyDescent="0.2">
      <c r="A207" s="1"/>
      <c r="B207" s="1"/>
      <c r="C207" s="1"/>
      <c r="D207" s="1"/>
      <c r="E207" s="1"/>
      <c r="F207" s="1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C207" s="1"/>
      <c r="AD207" s="1"/>
      <c r="AE207" s="1"/>
    </row>
    <row r="208" spans="1:31" ht="12.75" x14ac:dyDescent="0.2">
      <c r="A208" s="1"/>
      <c r="B208" s="1"/>
      <c r="C208" s="1"/>
      <c r="D208" s="1"/>
      <c r="E208" s="1"/>
      <c r="F208" s="1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C208" s="1"/>
      <c r="AD208" s="1"/>
      <c r="AE208" s="1"/>
    </row>
    <row r="209" spans="1:31" ht="12.75" x14ac:dyDescent="0.2">
      <c r="A209" s="1"/>
      <c r="B209" s="1"/>
      <c r="C209" s="1"/>
      <c r="D209" s="1"/>
      <c r="E209" s="1"/>
      <c r="F209" s="1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C209" s="1"/>
      <c r="AD209" s="1"/>
      <c r="AE209" s="1"/>
    </row>
    <row r="210" spans="1:31" ht="12.75" x14ac:dyDescent="0.2">
      <c r="A210" s="1"/>
      <c r="B210" s="1"/>
      <c r="C210" s="1"/>
      <c r="D210" s="1"/>
      <c r="E210" s="1"/>
      <c r="F210" s="1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C210" s="1"/>
      <c r="AD210" s="1"/>
      <c r="AE210" s="1"/>
    </row>
    <row r="211" spans="1:31" ht="12.75" x14ac:dyDescent="0.2">
      <c r="A211" s="1"/>
      <c r="B211" s="1"/>
      <c r="C211" s="1"/>
      <c r="D211" s="1"/>
      <c r="E211" s="1"/>
      <c r="F211" s="1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C211" s="1"/>
      <c r="AD211" s="1"/>
      <c r="AE211" s="1"/>
    </row>
    <row r="212" spans="1:31" ht="12.75" x14ac:dyDescent="0.2">
      <c r="A212" s="1"/>
      <c r="B212" s="1"/>
      <c r="C212" s="1"/>
      <c r="D212" s="1"/>
      <c r="E212" s="1"/>
      <c r="F212" s="1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C212" s="1"/>
      <c r="AD212" s="1"/>
      <c r="AE212" s="1"/>
    </row>
    <row r="213" spans="1:31" ht="12.75" x14ac:dyDescent="0.2">
      <c r="A213" s="1"/>
      <c r="B213" s="1"/>
      <c r="C213" s="1"/>
      <c r="D213" s="1"/>
      <c r="E213" s="1"/>
      <c r="F213" s="1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C213" s="1"/>
      <c r="AD213" s="1"/>
      <c r="AE213" s="1"/>
    </row>
    <row r="214" spans="1:31" ht="12.75" x14ac:dyDescent="0.2">
      <c r="A214" s="1"/>
      <c r="B214" s="1"/>
      <c r="C214" s="1"/>
      <c r="D214" s="1"/>
      <c r="E214" s="1"/>
      <c r="F214" s="1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C214" s="1"/>
      <c r="AD214" s="1"/>
      <c r="AE214" s="1"/>
    </row>
    <row r="215" spans="1:31" ht="12.75" x14ac:dyDescent="0.2">
      <c r="A215" s="1"/>
      <c r="B215" s="1"/>
      <c r="C215" s="1"/>
      <c r="D215" s="1"/>
      <c r="E215" s="1"/>
      <c r="F215" s="1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C215" s="1"/>
      <c r="AD215" s="1"/>
      <c r="AE215" s="1"/>
    </row>
    <row r="216" spans="1:31" ht="12.75" x14ac:dyDescent="0.2">
      <c r="A216" s="1"/>
      <c r="B216" s="1"/>
      <c r="C216" s="1"/>
      <c r="D216" s="1"/>
      <c r="E216" s="1"/>
      <c r="F216" s="1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C216" s="1"/>
      <c r="AD216" s="1"/>
      <c r="AE216" s="1"/>
    </row>
    <row r="217" spans="1:31" ht="12.75" x14ac:dyDescent="0.2">
      <c r="A217" s="1"/>
      <c r="B217" s="1"/>
      <c r="C217" s="1"/>
      <c r="D217" s="1"/>
      <c r="E217" s="1"/>
      <c r="F217" s="1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C217" s="1"/>
      <c r="AD217" s="1"/>
      <c r="AE217" s="1"/>
    </row>
    <row r="218" spans="1:31" ht="12.75" x14ac:dyDescent="0.2">
      <c r="A218" s="1"/>
      <c r="B218" s="1"/>
      <c r="C218" s="1"/>
      <c r="D218" s="1"/>
      <c r="E218" s="1"/>
      <c r="F218" s="1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C218" s="1"/>
      <c r="AD218" s="1"/>
      <c r="AE218" s="1"/>
    </row>
    <row r="219" spans="1:31" ht="12.75" x14ac:dyDescent="0.2">
      <c r="A219" s="1"/>
      <c r="B219" s="1"/>
      <c r="C219" s="1"/>
      <c r="D219" s="1"/>
      <c r="E219" s="1"/>
      <c r="F219" s="1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C219" s="1"/>
      <c r="AD219" s="1"/>
      <c r="AE219" s="1"/>
    </row>
    <row r="220" spans="1:31" ht="12.75" x14ac:dyDescent="0.2">
      <c r="A220" s="1"/>
      <c r="B220" s="1"/>
      <c r="C220" s="1"/>
      <c r="D220" s="1"/>
      <c r="E220" s="1"/>
      <c r="F220" s="1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C220" s="1"/>
      <c r="AD220" s="1"/>
      <c r="AE220" s="1"/>
    </row>
    <row r="221" spans="1:31" ht="12.75" x14ac:dyDescent="0.2">
      <c r="A221" s="1"/>
      <c r="B221" s="1"/>
      <c r="C221" s="1"/>
      <c r="D221" s="1"/>
      <c r="E221" s="1"/>
      <c r="F221" s="1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C221" s="1"/>
      <c r="AD221" s="1"/>
      <c r="AE221" s="1"/>
    </row>
    <row r="222" spans="1:31" ht="12.75" x14ac:dyDescent="0.2">
      <c r="A222" s="1"/>
      <c r="B222" s="1"/>
      <c r="C222" s="1"/>
      <c r="D222" s="1"/>
      <c r="E222" s="1"/>
      <c r="F222" s="1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C222" s="1"/>
      <c r="AD222" s="1"/>
      <c r="AE222" s="1"/>
    </row>
    <row r="223" spans="1:31" ht="12.75" x14ac:dyDescent="0.2">
      <c r="A223" s="1"/>
      <c r="B223" s="1"/>
      <c r="C223" s="1"/>
      <c r="D223" s="1"/>
      <c r="E223" s="1"/>
      <c r="F223" s="1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C223" s="1"/>
      <c r="AD223" s="1"/>
      <c r="AE223" s="1"/>
    </row>
    <row r="224" spans="1:31" ht="12.75" x14ac:dyDescent="0.2">
      <c r="A224" s="1"/>
      <c r="B224" s="1"/>
      <c r="C224" s="1"/>
      <c r="D224" s="1"/>
      <c r="E224" s="1"/>
      <c r="F224" s="1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C224" s="1"/>
      <c r="AD224" s="1"/>
      <c r="AE224" s="1"/>
    </row>
    <row r="225" spans="1:31" ht="12.75" x14ac:dyDescent="0.2">
      <c r="A225" s="1"/>
      <c r="B225" s="1"/>
      <c r="C225" s="1"/>
      <c r="D225" s="1"/>
      <c r="E225" s="1"/>
      <c r="F225" s="1"/>
      <c r="G225" s="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C225" s="1"/>
      <c r="AD225" s="1"/>
      <c r="AE225" s="1"/>
    </row>
    <row r="226" spans="1:31" ht="12.75" x14ac:dyDescent="0.2">
      <c r="A226" s="1"/>
      <c r="B226" s="1"/>
      <c r="C226" s="1"/>
      <c r="D226" s="1"/>
      <c r="E226" s="1"/>
      <c r="F226" s="1"/>
      <c r="G226" s="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C226" s="1"/>
      <c r="AD226" s="1"/>
      <c r="AE226" s="1"/>
    </row>
    <row r="227" spans="1:31" ht="12.75" x14ac:dyDescent="0.2">
      <c r="A227" s="1"/>
      <c r="B227" s="1"/>
      <c r="C227" s="1"/>
      <c r="D227" s="1"/>
      <c r="E227" s="1"/>
      <c r="F227" s="1"/>
      <c r="G227" s="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C227" s="1"/>
      <c r="AD227" s="1"/>
      <c r="AE227" s="1"/>
    </row>
    <row r="228" spans="1:31" ht="12.75" x14ac:dyDescent="0.2">
      <c r="A228" s="1"/>
      <c r="B228" s="1"/>
      <c r="C228" s="1"/>
      <c r="D228" s="1"/>
      <c r="E228" s="1"/>
      <c r="F228" s="1"/>
      <c r="G228" s="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C228" s="1"/>
      <c r="AD228" s="1"/>
      <c r="AE228" s="1"/>
    </row>
    <row r="229" spans="1:31" ht="12.75" x14ac:dyDescent="0.2">
      <c r="A229" s="1"/>
      <c r="B229" s="1"/>
      <c r="C229" s="1"/>
      <c r="D229" s="1"/>
      <c r="E229" s="1"/>
      <c r="F229" s="1"/>
      <c r="G229" s="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C229" s="1"/>
      <c r="AD229" s="1"/>
      <c r="AE229" s="1"/>
    </row>
    <row r="230" spans="1:31" ht="12.75" x14ac:dyDescent="0.2">
      <c r="A230" s="1"/>
      <c r="B230" s="1"/>
      <c r="C230" s="1"/>
      <c r="D230" s="1"/>
      <c r="E230" s="1"/>
      <c r="F230" s="1"/>
      <c r="G230" s="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C230" s="1"/>
      <c r="AD230" s="1"/>
      <c r="AE230" s="1"/>
    </row>
    <row r="231" spans="1:31" ht="12.75" x14ac:dyDescent="0.2">
      <c r="A231" s="1"/>
      <c r="B231" s="1"/>
      <c r="C231" s="1"/>
      <c r="D231" s="1"/>
      <c r="E231" s="1"/>
      <c r="F231" s="1"/>
      <c r="G231" s="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C231" s="1"/>
      <c r="AD231" s="1"/>
      <c r="AE231" s="1"/>
    </row>
    <row r="232" spans="1:31" ht="12.75" x14ac:dyDescent="0.2">
      <c r="A232" s="1"/>
      <c r="B232" s="1"/>
      <c r="C232" s="1"/>
      <c r="D232" s="1"/>
      <c r="E232" s="1"/>
      <c r="F232" s="1"/>
      <c r="G232" s="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C232" s="1"/>
      <c r="AD232" s="1"/>
      <c r="AE232" s="1"/>
    </row>
    <row r="233" spans="1:31" ht="12.75" x14ac:dyDescent="0.2">
      <c r="A233" s="1"/>
      <c r="B233" s="1"/>
      <c r="C233" s="1"/>
      <c r="D233" s="1"/>
      <c r="E233" s="1"/>
      <c r="F233" s="1"/>
      <c r="G233" s="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C233" s="1"/>
      <c r="AD233" s="1"/>
      <c r="AE233" s="1"/>
    </row>
    <row r="234" spans="1:31" ht="12.75" x14ac:dyDescent="0.2">
      <c r="A234" s="1"/>
      <c r="B234" s="1"/>
      <c r="C234" s="1"/>
      <c r="D234" s="1"/>
      <c r="E234" s="1"/>
      <c r="F234" s="1"/>
      <c r="G234" s="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C234" s="1"/>
      <c r="AD234" s="1"/>
      <c r="AE234" s="1"/>
    </row>
    <row r="235" spans="1:31" ht="12.75" x14ac:dyDescent="0.2">
      <c r="A235" s="1"/>
      <c r="B235" s="1"/>
      <c r="C235" s="1"/>
      <c r="D235" s="1"/>
      <c r="E235" s="1"/>
      <c r="F235" s="1"/>
      <c r="G235" s="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C235" s="1"/>
      <c r="AD235" s="1"/>
      <c r="AE235" s="1"/>
    </row>
    <row r="236" spans="1:31" ht="12.75" x14ac:dyDescent="0.2">
      <c r="A236" s="1"/>
      <c r="B236" s="1"/>
      <c r="C236" s="1"/>
      <c r="D236" s="1"/>
      <c r="E236" s="1"/>
      <c r="F236" s="1"/>
      <c r="G236" s="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C236" s="1"/>
      <c r="AD236" s="1"/>
      <c r="AE236" s="1"/>
    </row>
    <row r="237" spans="1:31" ht="12.75" x14ac:dyDescent="0.2">
      <c r="A237" s="1"/>
      <c r="B237" s="1"/>
      <c r="C237" s="1"/>
      <c r="D237" s="1"/>
      <c r="E237" s="1"/>
      <c r="F237" s="1"/>
      <c r="G237" s="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C237" s="1"/>
      <c r="AD237" s="1"/>
      <c r="AE237" s="1"/>
    </row>
    <row r="238" spans="1:31" ht="12.75" x14ac:dyDescent="0.2">
      <c r="A238" s="1"/>
      <c r="B238" s="1"/>
      <c r="C238" s="1"/>
      <c r="D238" s="1"/>
      <c r="E238" s="1"/>
      <c r="F238" s="1"/>
      <c r="G238" s="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C238" s="1"/>
      <c r="AD238" s="1"/>
      <c r="AE238" s="1"/>
    </row>
    <row r="239" spans="1:31" ht="12.75" x14ac:dyDescent="0.2">
      <c r="A239" s="1"/>
      <c r="B239" s="1"/>
      <c r="C239" s="1"/>
      <c r="D239" s="1"/>
      <c r="E239" s="1"/>
      <c r="F239" s="1"/>
      <c r="G239" s="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C239" s="1"/>
      <c r="AD239" s="1"/>
      <c r="AE239" s="1"/>
    </row>
    <row r="240" spans="1:31" ht="12.75" x14ac:dyDescent="0.2">
      <c r="A240" s="1"/>
      <c r="B240" s="1"/>
      <c r="C240" s="1"/>
      <c r="D240" s="1"/>
      <c r="E240" s="1"/>
      <c r="F240" s="1"/>
      <c r="G240" s="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C240" s="1"/>
      <c r="AD240" s="1"/>
      <c r="AE240" s="1"/>
    </row>
    <row r="241" spans="1:31" ht="12.75" x14ac:dyDescent="0.2">
      <c r="A241" s="1"/>
      <c r="B241" s="1"/>
      <c r="C241" s="1"/>
      <c r="D241" s="1"/>
      <c r="E241" s="1"/>
      <c r="F241" s="1"/>
      <c r="G241" s="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C241" s="1"/>
      <c r="AD241" s="1"/>
      <c r="AE241" s="1"/>
    </row>
    <row r="242" spans="1:31" ht="12.75" x14ac:dyDescent="0.2">
      <c r="A242" s="1"/>
      <c r="B242" s="1"/>
      <c r="C242" s="1"/>
      <c r="D242" s="1"/>
      <c r="E242" s="1"/>
      <c r="F242" s="1"/>
      <c r="G242" s="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C242" s="1"/>
      <c r="AD242" s="1"/>
      <c r="AE242" s="1"/>
    </row>
    <row r="243" spans="1:31" ht="12.75" x14ac:dyDescent="0.2">
      <c r="A243" s="1"/>
      <c r="B243" s="1"/>
      <c r="C243" s="1"/>
      <c r="D243" s="1"/>
      <c r="E243" s="1"/>
      <c r="F243" s="1"/>
      <c r="G243" s="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C243" s="1"/>
      <c r="AD243" s="1"/>
      <c r="AE243" s="1"/>
    </row>
    <row r="244" spans="1:31" ht="12.75" x14ac:dyDescent="0.2">
      <c r="A244" s="1"/>
      <c r="B244" s="1"/>
      <c r="C244" s="1"/>
      <c r="D244" s="1"/>
      <c r="E244" s="1"/>
      <c r="F244" s="1"/>
      <c r="G244" s="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C244" s="1"/>
      <c r="AD244" s="1"/>
      <c r="AE244" s="1"/>
    </row>
    <row r="245" spans="1:31" ht="12.75" x14ac:dyDescent="0.2">
      <c r="A245" s="1"/>
      <c r="B245" s="1"/>
      <c r="C245" s="1"/>
      <c r="D245" s="1"/>
      <c r="E245" s="1"/>
      <c r="F245" s="1"/>
      <c r="G245" s="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C245" s="1"/>
      <c r="AD245" s="1"/>
      <c r="AE245" s="1"/>
    </row>
    <row r="246" spans="1:31" ht="12.75" x14ac:dyDescent="0.2">
      <c r="A246" s="1"/>
      <c r="B246" s="1"/>
      <c r="C246" s="1"/>
      <c r="D246" s="1"/>
      <c r="E246" s="1"/>
      <c r="F246" s="1"/>
      <c r="G246" s="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C246" s="1"/>
      <c r="AD246" s="1"/>
      <c r="AE246" s="1"/>
    </row>
    <row r="247" spans="1:31" ht="12.75" x14ac:dyDescent="0.2">
      <c r="A247" s="1"/>
      <c r="B247" s="1"/>
      <c r="C247" s="1"/>
      <c r="D247" s="1"/>
      <c r="E247" s="1"/>
      <c r="F247" s="1"/>
      <c r="G247" s="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C247" s="1"/>
      <c r="AD247" s="1"/>
      <c r="AE247" s="1"/>
    </row>
    <row r="248" spans="1:31" ht="12.75" x14ac:dyDescent="0.2">
      <c r="A248" s="1"/>
      <c r="B248" s="1"/>
      <c r="C248" s="1"/>
      <c r="D248" s="1"/>
      <c r="E248" s="1"/>
      <c r="F248" s="1"/>
      <c r="G248" s="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C248" s="1"/>
      <c r="AD248" s="1"/>
      <c r="AE248" s="1"/>
    </row>
    <row r="249" spans="1:31" ht="12.75" x14ac:dyDescent="0.2">
      <c r="A249" s="1"/>
      <c r="B249" s="1"/>
      <c r="C249" s="1"/>
      <c r="D249" s="1"/>
      <c r="E249" s="1"/>
      <c r="F249" s="1"/>
      <c r="G249" s="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C249" s="1"/>
      <c r="AD249" s="1"/>
      <c r="AE249" s="1"/>
    </row>
    <row r="250" spans="1:31" ht="12.75" x14ac:dyDescent="0.2">
      <c r="A250" s="1"/>
      <c r="B250" s="1"/>
      <c r="C250" s="1"/>
      <c r="D250" s="1"/>
      <c r="E250" s="1"/>
      <c r="F250" s="1"/>
      <c r="G250" s="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C250" s="1"/>
      <c r="AD250" s="1"/>
      <c r="AE250" s="1"/>
    </row>
    <row r="251" spans="1:31" ht="12.75" x14ac:dyDescent="0.2">
      <c r="A251" s="1"/>
      <c r="B251" s="1"/>
      <c r="C251" s="1"/>
      <c r="D251" s="1"/>
      <c r="E251" s="1"/>
      <c r="F251" s="1"/>
      <c r="G251" s="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C251" s="1"/>
      <c r="AD251" s="1"/>
      <c r="AE251" s="1"/>
    </row>
    <row r="252" spans="1:31" ht="12.75" x14ac:dyDescent="0.2">
      <c r="A252" s="1"/>
      <c r="B252" s="1"/>
      <c r="C252" s="1"/>
      <c r="D252" s="1"/>
      <c r="E252" s="1"/>
      <c r="F252" s="1"/>
      <c r="G252" s="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C252" s="1"/>
      <c r="AD252" s="1"/>
      <c r="AE252" s="1"/>
    </row>
    <row r="253" spans="1:31" ht="12.75" x14ac:dyDescent="0.2">
      <c r="A253" s="1"/>
      <c r="B253" s="1"/>
      <c r="C253" s="1"/>
      <c r="D253" s="1"/>
      <c r="E253" s="1"/>
      <c r="F253" s="1"/>
      <c r="G253" s="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C253" s="1"/>
      <c r="AD253" s="1"/>
      <c r="AE253" s="1"/>
    </row>
    <row r="254" spans="1:31" ht="12.75" x14ac:dyDescent="0.2">
      <c r="A254" s="1"/>
      <c r="B254" s="1"/>
      <c r="C254" s="1"/>
      <c r="D254" s="1"/>
      <c r="E254" s="1"/>
      <c r="F254" s="1"/>
      <c r="G254" s="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C254" s="1"/>
      <c r="AD254" s="1"/>
      <c r="AE254" s="1"/>
    </row>
    <row r="255" spans="1:31" ht="12.75" x14ac:dyDescent="0.2">
      <c r="A255" s="1"/>
      <c r="B255" s="1"/>
      <c r="C255" s="1"/>
      <c r="D255" s="1"/>
      <c r="E255" s="1"/>
      <c r="F255" s="1"/>
      <c r="G255" s="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C255" s="1"/>
      <c r="AD255" s="1"/>
      <c r="AE255" s="1"/>
    </row>
    <row r="256" spans="1:31" ht="12.75" x14ac:dyDescent="0.2">
      <c r="A256" s="1"/>
      <c r="B256" s="1"/>
      <c r="C256" s="1"/>
      <c r="D256" s="1"/>
      <c r="E256" s="1"/>
      <c r="F256" s="1"/>
      <c r="G256" s="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C256" s="1"/>
      <c r="AD256" s="1"/>
      <c r="AE256" s="1"/>
    </row>
    <row r="257" spans="1:31" ht="12.75" x14ac:dyDescent="0.2">
      <c r="A257" s="1"/>
      <c r="B257" s="1"/>
      <c r="C257" s="1"/>
      <c r="D257" s="1"/>
      <c r="E257" s="1"/>
      <c r="F257" s="1"/>
      <c r="G257" s="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C257" s="1"/>
      <c r="AD257" s="1"/>
      <c r="AE257" s="1"/>
    </row>
    <row r="258" spans="1:31" ht="12.75" x14ac:dyDescent="0.2">
      <c r="A258" s="1"/>
      <c r="B258" s="1"/>
      <c r="C258" s="1"/>
      <c r="D258" s="1"/>
      <c r="E258" s="1"/>
      <c r="F258" s="1"/>
      <c r="G258" s="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C258" s="1"/>
      <c r="AD258" s="1"/>
      <c r="AE258" s="1"/>
    </row>
    <row r="259" spans="1:31" ht="12.75" x14ac:dyDescent="0.2">
      <c r="A259" s="1"/>
      <c r="B259" s="1"/>
      <c r="C259" s="1"/>
      <c r="D259" s="1"/>
      <c r="E259" s="1"/>
      <c r="F259" s="1"/>
      <c r="G259" s="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C259" s="1"/>
      <c r="AD259" s="1"/>
      <c r="AE259" s="1"/>
    </row>
    <row r="260" spans="1:31" ht="12.75" x14ac:dyDescent="0.2">
      <c r="A260" s="1"/>
      <c r="B260" s="1"/>
      <c r="C260" s="1"/>
      <c r="D260" s="1"/>
      <c r="E260" s="1"/>
      <c r="F260" s="1"/>
      <c r="G260" s="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C260" s="1"/>
      <c r="AD260" s="1"/>
      <c r="AE260" s="1"/>
    </row>
    <row r="261" spans="1:31" ht="12.75" x14ac:dyDescent="0.2">
      <c r="A261" s="1"/>
      <c r="B261" s="1"/>
      <c r="C261" s="1"/>
      <c r="D261" s="1"/>
      <c r="E261" s="1"/>
      <c r="F261" s="1"/>
      <c r="G261" s="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C261" s="1"/>
      <c r="AD261" s="1"/>
      <c r="AE261" s="1"/>
    </row>
    <row r="262" spans="1:31" ht="12.75" x14ac:dyDescent="0.2">
      <c r="A262" s="1"/>
      <c r="B262" s="1"/>
      <c r="C262" s="1"/>
      <c r="D262" s="1"/>
      <c r="E262" s="1"/>
      <c r="F262" s="1"/>
      <c r="G262" s="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C262" s="1"/>
      <c r="AD262" s="1"/>
      <c r="AE262" s="1"/>
    </row>
    <row r="263" spans="1:31" ht="12.75" x14ac:dyDescent="0.2">
      <c r="A263" s="1"/>
      <c r="B263" s="1"/>
      <c r="C263" s="1"/>
      <c r="D263" s="1"/>
      <c r="E263" s="1"/>
      <c r="F263" s="1"/>
      <c r="G263" s="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C263" s="1"/>
      <c r="AD263" s="1"/>
      <c r="AE263" s="1"/>
    </row>
    <row r="264" spans="1:31" ht="12.75" x14ac:dyDescent="0.2">
      <c r="A264" s="1"/>
      <c r="B264" s="1"/>
      <c r="C264" s="1"/>
      <c r="D264" s="1"/>
      <c r="E264" s="1"/>
      <c r="F264" s="1"/>
      <c r="G264" s="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C264" s="1"/>
      <c r="AD264" s="1"/>
      <c r="AE264" s="1"/>
    </row>
    <row r="265" spans="1:31" ht="12.75" x14ac:dyDescent="0.2">
      <c r="A265" s="1"/>
      <c r="B265" s="1"/>
      <c r="C265" s="1"/>
      <c r="D265" s="1"/>
      <c r="E265" s="1"/>
      <c r="F265" s="1"/>
      <c r="G265" s="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C265" s="1"/>
      <c r="AD265" s="1"/>
      <c r="AE265" s="1"/>
    </row>
    <row r="266" spans="1:31" ht="12.75" x14ac:dyDescent="0.2">
      <c r="A266" s="1"/>
      <c r="B266" s="1"/>
      <c r="C266" s="1"/>
      <c r="D266" s="1"/>
      <c r="E266" s="1"/>
      <c r="F266" s="1"/>
      <c r="G266" s="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C266" s="1"/>
      <c r="AD266" s="1"/>
      <c r="AE266" s="1"/>
    </row>
    <row r="267" spans="1:31" ht="12.75" x14ac:dyDescent="0.2">
      <c r="A267" s="1"/>
      <c r="B267" s="1"/>
      <c r="C267" s="1"/>
      <c r="D267" s="1"/>
      <c r="E267" s="1"/>
      <c r="F267" s="1"/>
      <c r="G267" s="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C267" s="1"/>
      <c r="AD267" s="1"/>
      <c r="AE267" s="1"/>
    </row>
    <row r="268" spans="1:31" ht="12.75" x14ac:dyDescent="0.2">
      <c r="A268" s="1"/>
      <c r="B268" s="1"/>
      <c r="C268" s="1"/>
      <c r="D268" s="1"/>
      <c r="E268" s="1"/>
      <c r="F268" s="1"/>
      <c r="G268" s="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C268" s="1"/>
      <c r="AD268" s="1"/>
      <c r="AE268" s="1"/>
    </row>
    <row r="269" spans="1:31" ht="12.75" x14ac:dyDescent="0.2">
      <c r="A269" s="1"/>
      <c r="B269" s="1"/>
      <c r="C269" s="1"/>
      <c r="D269" s="1"/>
      <c r="E269" s="1"/>
      <c r="F269" s="1"/>
      <c r="G269" s="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C269" s="1"/>
      <c r="AD269" s="1"/>
      <c r="AE269" s="1"/>
    </row>
    <row r="270" spans="1:31" ht="12.75" x14ac:dyDescent="0.2">
      <c r="A270" s="1"/>
      <c r="B270" s="1"/>
      <c r="C270" s="1"/>
      <c r="D270" s="1"/>
      <c r="E270" s="1"/>
      <c r="F270" s="1"/>
      <c r="G270" s="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C270" s="1"/>
      <c r="AD270" s="1"/>
      <c r="AE270" s="1"/>
    </row>
    <row r="271" spans="1:31" ht="12.75" x14ac:dyDescent="0.2">
      <c r="A271" s="1"/>
      <c r="B271" s="1"/>
      <c r="C271" s="1"/>
      <c r="D271" s="1"/>
      <c r="E271" s="1"/>
      <c r="F271" s="1"/>
      <c r="G271" s="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C271" s="1"/>
      <c r="AD271" s="1"/>
      <c r="AE271" s="1"/>
    </row>
    <row r="272" spans="1:31" ht="12.75" x14ac:dyDescent="0.2">
      <c r="A272" s="1"/>
      <c r="B272" s="1"/>
      <c r="C272" s="1"/>
      <c r="D272" s="1"/>
      <c r="E272" s="1"/>
      <c r="F272" s="1"/>
      <c r="G272" s="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C272" s="1"/>
      <c r="AD272" s="1"/>
      <c r="AE272" s="1"/>
    </row>
    <row r="273" spans="1:31" ht="12.75" x14ac:dyDescent="0.2">
      <c r="A273" s="1"/>
      <c r="B273" s="1"/>
      <c r="C273" s="1"/>
      <c r="D273" s="1"/>
      <c r="E273" s="1"/>
      <c r="F273" s="1"/>
      <c r="G273" s="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C273" s="1"/>
      <c r="AD273" s="1"/>
      <c r="AE273" s="1"/>
    </row>
    <row r="274" spans="1:31" ht="12.75" x14ac:dyDescent="0.2">
      <c r="A274" s="1"/>
      <c r="B274" s="1"/>
      <c r="C274" s="1"/>
      <c r="D274" s="1"/>
      <c r="E274" s="1"/>
      <c r="F274" s="1"/>
      <c r="G274" s="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C274" s="1"/>
      <c r="AD274" s="1"/>
      <c r="AE274" s="1"/>
    </row>
    <row r="275" spans="1:31" ht="12.75" x14ac:dyDescent="0.2">
      <c r="A275" s="1"/>
      <c r="B275" s="1"/>
      <c r="C275" s="1"/>
      <c r="D275" s="1"/>
      <c r="E275" s="1"/>
      <c r="F275" s="1"/>
      <c r="G275" s="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C275" s="1"/>
      <c r="AD275" s="1"/>
      <c r="AE275" s="1"/>
    </row>
    <row r="276" spans="1:31" ht="12.75" x14ac:dyDescent="0.2">
      <c r="A276" s="1"/>
      <c r="B276" s="1"/>
      <c r="C276" s="1"/>
      <c r="D276" s="1"/>
      <c r="E276" s="1"/>
      <c r="F276" s="1"/>
      <c r="G276" s="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C276" s="1"/>
      <c r="AD276" s="1"/>
      <c r="AE276" s="1"/>
    </row>
    <row r="277" spans="1:31" ht="12.75" x14ac:dyDescent="0.2">
      <c r="A277" s="1"/>
      <c r="B277" s="1"/>
      <c r="C277" s="1"/>
      <c r="D277" s="1"/>
      <c r="E277" s="1"/>
      <c r="F277" s="1"/>
      <c r="G277" s="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C277" s="1"/>
      <c r="AD277" s="1"/>
      <c r="AE277" s="1"/>
    </row>
    <row r="278" spans="1:31" ht="12.75" x14ac:dyDescent="0.2">
      <c r="A278" s="1"/>
      <c r="B278" s="1"/>
      <c r="C278" s="1"/>
      <c r="D278" s="1"/>
      <c r="E278" s="1"/>
      <c r="F278" s="1"/>
      <c r="G278" s="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C278" s="1"/>
      <c r="AD278" s="1"/>
      <c r="AE278" s="1"/>
    </row>
    <row r="279" spans="1:31" ht="12.75" x14ac:dyDescent="0.2">
      <c r="A279" s="1"/>
      <c r="B279" s="1"/>
      <c r="C279" s="1"/>
      <c r="D279" s="1"/>
      <c r="E279" s="1"/>
      <c r="F279" s="1"/>
      <c r="G279" s="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C279" s="1"/>
      <c r="AD279" s="1"/>
      <c r="AE279" s="1"/>
    </row>
    <row r="280" spans="1:31" ht="12.75" x14ac:dyDescent="0.2">
      <c r="A280" s="1"/>
      <c r="B280" s="1"/>
      <c r="C280" s="1"/>
      <c r="D280" s="1"/>
      <c r="E280" s="1"/>
      <c r="F280" s="1"/>
      <c r="G280" s="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C280" s="1"/>
      <c r="AD280" s="1"/>
      <c r="AE280" s="1"/>
    </row>
    <row r="281" spans="1:31" ht="12.75" x14ac:dyDescent="0.2">
      <c r="A281" s="1"/>
      <c r="B281" s="1"/>
      <c r="C281" s="1"/>
      <c r="D281" s="1"/>
      <c r="E281" s="1"/>
      <c r="F281" s="1"/>
      <c r="G281" s="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C281" s="1"/>
      <c r="AD281" s="1"/>
      <c r="AE281" s="1"/>
    </row>
    <row r="282" spans="1:31" ht="12.75" x14ac:dyDescent="0.2">
      <c r="A282" s="1"/>
      <c r="B282" s="1"/>
      <c r="C282" s="1"/>
      <c r="D282" s="1"/>
      <c r="E282" s="1"/>
      <c r="F282" s="1"/>
      <c r="G282" s="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C282" s="1"/>
      <c r="AD282" s="1"/>
      <c r="AE282" s="1"/>
    </row>
    <row r="283" spans="1:31" ht="12.75" x14ac:dyDescent="0.2">
      <c r="A283" s="1"/>
      <c r="B283" s="1"/>
      <c r="C283" s="1"/>
      <c r="D283" s="1"/>
      <c r="E283" s="1"/>
      <c r="F283" s="1"/>
      <c r="G283" s="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C283" s="1"/>
      <c r="AD283" s="1"/>
      <c r="AE283" s="1"/>
    </row>
    <row r="284" spans="1:31" ht="12.75" x14ac:dyDescent="0.2">
      <c r="A284" s="1"/>
      <c r="B284" s="1"/>
      <c r="C284" s="1"/>
      <c r="D284" s="1"/>
      <c r="E284" s="1"/>
      <c r="F284" s="1"/>
      <c r="G284" s="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C284" s="1"/>
      <c r="AD284" s="1"/>
      <c r="AE284" s="1"/>
    </row>
    <row r="285" spans="1:31" ht="12.75" x14ac:dyDescent="0.2">
      <c r="A285" s="1"/>
      <c r="B285" s="1"/>
      <c r="C285" s="1"/>
      <c r="D285" s="1"/>
      <c r="E285" s="1"/>
      <c r="F285" s="1"/>
      <c r="G285" s="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C285" s="1"/>
      <c r="AD285" s="1"/>
      <c r="AE285" s="1"/>
    </row>
    <row r="286" spans="1:31" ht="12.75" x14ac:dyDescent="0.2">
      <c r="A286" s="1"/>
      <c r="B286" s="1"/>
      <c r="C286" s="1"/>
      <c r="D286" s="1"/>
      <c r="E286" s="1"/>
      <c r="F286" s="1"/>
      <c r="G286" s="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C286" s="1"/>
      <c r="AD286" s="1"/>
      <c r="AE286" s="1"/>
    </row>
    <row r="287" spans="1:31" ht="12.75" x14ac:dyDescent="0.2">
      <c r="A287" s="1"/>
      <c r="B287" s="1"/>
      <c r="C287" s="1"/>
      <c r="D287" s="1"/>
      <c r="E287" s="1"/>
      <c r="F287" s="1"/>
      <c r="G287" s="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C287" s="1"/>
      <c r="AD287" s="1"/>
      <c r="AE287" s="1"/>
    </row>
    <row r="288" spans="1:31" ht="12.75" x14ac:dyDescent="0.2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C288" s="1"/>
      <c r="AD288" s="1"/>
      <c r="AE288" s="1"/>
    </row>
    <row r="289" spans="1:31" ht="12.75" x14ac:dyDescent="0.2">
      <c r="A289" s="1"/>
      <c r="B289" s="1"/>
      <c r="C289" s="1"/>
      <c r="D289" s="1"/>
      <c r="E289" s="1"/>
      <c r="F289" s="1"/>
      <c r="G289" s="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C289" s="1"/>
      <c r="AD289" s="1"/>
      <c r="AE289" s="1"/>
    </row>
    <row r="290" spans="1:31" ht="12.75" x14ac:dyDescent="0.2">
      <c r="A290" s="1"/>
      <c r="B290" s="1"/>
      <c r="C290" s="1"/>
      <c r="D290" s="1"/>
      <c r="E290" s="1"/>
      <c r="F290" s="1"/>
      <c r="G290" s="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C290" s="1"/>
      <c r="AD290" s="1"/>
      <c r="AE290" s="1"/>
    </row>
    <row r="291" spans="1:31" ht="12.75" x14ac:dyDescent="0.2">
      <c r="A291" s="1"/>
      <c r="B291" s="1"/>
      <c r="C291" s="1"/>
      <c r="D291" s="1"/>
      <c r="E291" s="1"/>
      <c r="F291" s="1"/>
      <c r="G291" s="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C291" s="1"/>
      <c r="AD291" s="1"/>
      <c r="AE291" s="1"/>
    </row>
    <row r="292" spans="1:31" ht="12.75" x14ac:dyDescent="0.2">
      <c r="A292" s="1"/>
      <c r="B292" s="1"/>
      <c r="C292" s="1"/>
      <c r="D292" s="1"/>
      <c r="E292" s="1"/>
      <c r="F292" s="1"/>
      <c r="G292" s="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C292" s="1"/>
      <c r="AD292" s="1"/>
      <c r="AE292" s="1"/>
    </row>
    <row r="293" spans="1:31" ht="12.75" x14ac:dyDescent="0.2">
      <c r="A293" s="1"/>
      <c r="B293" s="1"/>
      <c r="C293" s="1"/>
      <c r="D293" s="1"/>
      <c r="E293" s="1"/>
      <c r="F293" s="1"/>
      <c r="G293" s="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C293" s="1"/>
      <c r="AD293" s="1"/>
      <c r="AE293" s="1"/>
    </row>
    <row r="294" spans="1:31" ht="12.75" x14ac:dyDescent="0.2">
      <c r="A294" s="1"/>
      <c r="B294" s="1"/>
      <c r="C294" s="1"/>
      <c r="D294" s="1"/>
      <c r="E294" s="1"/>
      <c r="F294" s="1"/>
      <c r="G294" s="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C294" s="1"/>
      <c r="AD294" s="1"/>
      <c r="AE294" s="1"/>
    </row>
    <row r="295" spans="1:31" ht="12.75" x14ac:dyDescent="0.2">
      <c r="A295" s="1"/>
      <c r="B295" s="1"/>
      <c r="C295" s="1"/>
      <c r="D295" s="1"/>
      <c r="E295" s="1"/>
      <c r="F295" s="1"/>
      <c r="G295" s="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C295" s="1"/>
      <c r="AD295" s="1"/>
      <c r="AE295" s="1"/>
    </row>
    <row r="296" spans="1:31" ht="12.75" x14ac:dyDescent="0.2">
      <c r="A296" s="1"/>
      <c r="B296" s="1"/>
      <c r="C296" s="1"/>
      <c r="D296" s="1"/>
      <c r="E296" s="1"/>
      <c r="F296" s="1"/>
      <c r="G296" s="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C296" s="1"/>
      <c r="AD296" s="1"/>
      <c r="AE296" s="1"/>
    </row>
    <row r="297" spans="1:31" ht="12.75" x14ac:dyDescent="0.2">
      <c r="A297" s="1"/>
      <c r="B297" s="1"/>
      <c r="C297" s="1"/>
      <c r="D297" s="1"/>
      <c r="E297" s="1"/>
      <c r="F297" s="1"/>
      <c r="G297" s="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C297" s="1"/>
      <c r="AD297" s="1"/>
      <c r="AE297" s="1"/>
    </row>
    <row r="298" spans="1:31" ht="12.75" x14ac:dyDescent="0.2">
      <c r="A298" s="1"/>
      <c r="B298" s="1"/>
      <c r="C298" s="1"/>
      <c r="D298" s="1"/>
      <c r="E298" s="1"/>
      <c r="F298" s="1"/>
      <c r="G298" s="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C298" s="1"/>
      <c r="AD298" s="1"/>
      <c r="AE298" s="1"/>
    </row>
    <row r="299" spans="1:31" ht="12.75" x14ac:dyDescent="0.2">
      <c r="A299" s="1"/>
      <c r="B299" s="1"/>
      <c r="C299" s="1"/>
      <c r="D299" s="1"/>
      <c r="E299" s="1"/>
      <c r="F299" s="1"/>
      <c r="G299" s="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C299" s="1"/>
      <c r="AD299" s="1"/>
      <c r="AE299" s="1"/>
    </row>
    <row r="300" spans="1:31" ht="12.75" x14ac:dyDescent="0.2">
      <c r="A300" s="1"/>
      <c r="B300" s="1"/>
      <c r="C300" s="1"/>
      <c r="D300" s="1"/>
      <c r="E300" s="1"/>
      <c r="F300" s="1"/>
      <c r="G300" s="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C300" s="1"/>
      <c r="AD300" s="1"/>
      <c r="AE300" s="1"/>
    </row>
    <row r="301" spans="1:31" ht="12.75" x14ac:dyDescent="0.2">
      <c r="A301" s="1"/>
      <c r="B301" s="1"/>
      <c r="C301" s="1"/>
      <c r="D301" s="1"/>
      <c r="E301" s="1"/>
      <c r="F301" s="1"/>
      <c r="G301" s="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C301" s="1"/>
      <c r="AD301" s="1"/>
      <c r="AE301" s="1"/>
    </row>
    <row r="302" spans="1:31" ht="12.75" x14ac:dyDescent="0.2">
      <c r="A302" s="1"/>
      <c r="B302" s="1"/>
      <c r="C302" s="1"/>
      <c r="D302" s="1"/>
      <c r="E302" s="1"/>
      <c r="F302" s="1"/>
      <c r="G302" s="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C302" s="1"/>
      <c r="AD302" s="1"/>
      <c r="AE302" s="1"/>
    </row>
    <row r="303" spans="1:31" ht="12.75" x14ac:dyDescent="0.2">
      <c r="A303" s="1"/>
      <c r="B303" s="1"/>
      <c r="C303" s="1"/>
      <c r="D303" s="1"/>
      <c r="E303" s="1"/>
      <c r="F303" s="1"/>
      <c r="G303" s="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C303" s="1"/>
      <c r="AD303" s="1"/>
      <c r="AE303" s="1"/>
    </row>
    <row r="304" spans="1:31" ht="12.75" x14ac:dyDescent="0.2">
      <c r="A304" s="1"/>
      <c r="B304" s="1"/>
      <c r="C304" s="1"/>
      <c r="D304" s="1"/>
      <c r="E304" s="1"/>
      <c r="F304" s="1"/>
      <c r="G304" s="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C304" s="1"/>
      <c r="AD304" s="1"/>
      <c r="AE304" s="1"/>
    </row>
    <row r="305" spans="1:31" ht="12.75" x14ac:dyDescent="0.2">
      <c r="A305" s="1"/>
      <c r="B305" s="1"/>
      <c r="C305" s="1"/>
      <c r="D305" s="1"/>
      <c r="E305" s="1"/>
      <c r="F305" s="1"/>
      <c r="G305" s="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C305" s="1"/>
      <c r="AD305" s="1"/>
      <c r="AE305" s="1"/>
    </row>
    <row r="306" spans="1:31" ht="12.75" x14ac:dyDescent="0.2">
      <c r="A306" s="1"/>
      <c r="B306" s="1"/>
      <c r="C306" s="1"/>
      <c r="D306" s="1"/>
      <c r="E306" s="1"/>
      <c r="F306" s="1"/>
      <c r="G306" s="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C306" s="1"/>
      <c r="AD306" s="1"/>
      <c r="AE306" s="1"/>
    </row>
    <row r="307" spans="1:31" ht="12.75" x14ac:dyDescent="0.2">
      <c r="A307" s="1"/>
      <c r="B307" s="1"/>
      <c r="C307" s="1"/>
      <c r="D307" s="1"/>
      <c r="E307" s="1"/>
      <c r="F307" s="1"/>
      <c r="G307" s="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C307" s="1"/>
      <c r="AD307" s="1"/>
      <c r="AE307" s="1"/>
    </row>
    <row r="308" spans="1:31" ht="12.75" x14ac:dyDescent="0.2">
      <c r="A308" s="1"/>
      <c r="B308" s="1"/>
      <c r="C308" s="1"/>
      <c r="D308" s="1"/>
      <c r="E308" s="1"/>
      <c r="F308" s="1"/>
      <c r="G308" s="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C308" s="1"/>
      <c r="AD308" s="1"/>
      <c r="AE308" s="1"/>
    </row>
    <row r="309" spans="1:31" ht="12.75" x14ac:dyDescent="0.2">
      <c r="A309" s="1"/>
      <c r="B309" s="1"/>
      <c r="C309" s="1"/>
      <c r="D309" s="1"/>
      <c r="E309" s="1"/>
      <c r="F309" s="1"/>
      <c r="G309" s="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C309" s="1"/>
      <c r="AD309" s="1"/>
      <c r="AE309" s="1"/>
    </row>
    <row r="310" spans="1:31" ht="12.75" x14ac:dyDescent="0.2">
      <c r="A310" s="1"/>
      <c r="B310" s="1"/>
      <c r="C310" s="1"/>
      <c r="D310" s="1"/>
      <c r="E310" s="1"/>
      <c r="F310" s="1"/>
      <c r="G310" s="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C310" s="1"/>
      <c r="AD310" s="1"/>
      <c r="AE310" s="1"/>
    </row>
    <row r="311" spans="1:31" ht="12.75" x14ac:dyDescent="0.2">
      <c r="A311" s="1"/>
      <c r="B311" s="1"/>
      <c r="C311" s="1"/>
      <c r="D311" s="1"/>
      <c r="E311" s="1"/>
      <c r="F311" s="1"/>
      <c r="G311" s="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C311" s="1"/>
      <c r="AD311" s="1"/>
      <c r="AE311" s="1"/>
    </row>
    <row r="312" spans="1:31" ht="12.75" x14ac:dyDescent="0.2">
      <c r="A312" s="1"/>
      <c r="B312" s="1"/>
      <c r="C312" s="1"/>
      <c r="D312" s="1"/>
      <c r="E312" s="1"/>
      <c r="F312" s="1"/>
      <c r="G312" s="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C312" s="1"/>
      <c r="AD312" s="1"/>
      <c r="AE312" s="1"/>
    </row>
    <row r="313" spans="1:31" ht="12.75" x14ac:dyDescent="0.2">
      <c r="A313" s="1"/>
      <c r="B313" s="1"/>
      <c r="C313" s="1"/>
      <c r="D313" s="1"/>
      <c r="E313" s="1"/>
      <c r="F313" s="1"/>
      <c r="G313" s="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C313" s="1"/>
      <c r="AD313" s="1"/>
      <c r="AE313" s="1"/>
    </row>
    <row r="314" spans="1:31" ht="12.75" x14ac:dyDescent="0.2">
      <c r="A314" s="1"/>
      <c r="B314" s="1"/>
      <c r="C314" s="1"/>
      <c r="D314" s="1"/>
      <c r="E314" s="1"/>
      <c r="F314" s="1"/>
      <c r="G314" s="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C314" s="1"/>
      <c r="AD314" s="1"/>
      <c r="AE314" s="1"/>
    </row>
    <row r="315" spans="1:31" ht="12.75" x14ac:dyDescent="0.2">
      <c r="A315" s="1"/>
      <c r="B315" s="1"/>
      <c r="C315" s="1"/>
      <c r="D315" s="1"/>
      <c r="E315" s="1"/>
      <c r="F315" s="1"/>
      <c r="G315" s="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C315" s="1"/>
      <c r="AD315" s="1"/>
      <c r="AE315" s="1"/>
    </row>
    <row r="316" spans="1:31" ht="12.75" x14ac:dyDescent="0.2">
      <c r="A316" s="1"/>
      <c r="B316" s="1"/>
      <c r="C316" s="1"/>
      <c r="D316" s="1"/>
      <c r="E316" s="1"/>
      <c r="F316" s="1"/>
      <c r="G316" s="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C316" s="1"/>
      <c r="AD316" s="1"/>
      <c r="AE316" s="1"/>
    </row>
    <row r="317" spans="1:31" ht="12.75" x14ac:dyDescent="0.2">
      <c r="A317" s="1"/>
      <c r="B317" s="1"/>
      <c r="C317" s="1"/>
      <c r="D317" s="1"/>
      <c r="E317" s="1"/>
      <c r="F317" s="1"/>
      <c r="G317" s="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C317" s="1"/>
      <c r="AD317" s="1"/>
      <c r="AE317" s="1"/>
    </row>
    <row r="318" spans="1:31" ht="12.75" x14ac:dyDescent="0.2">
      <c r="A318" s="1"/>
      <c r="B318" s="1"/>
      <c r="C318" s="1"/>
      <c r="D318" s="1"/>
      <c r="E318" s="1"/>
      <c r="F318" s="1"/>
      <c r="G318" s="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C318" s="1"/>
      <c r="AD318" s="1"/>
      <c r="AE318" s="1"/>
    </row>
    <row r="319" spans="1:31" ht="12.75" x14ac:dyDescent="0.2">
      <c r="A319" s="1"/>
      <c r="B319" s="1"/>
      <c r="C319" s="1"/>
      <c r="D319" s="1"/>
      <c r="E319" s="1"/>
      <c r="F319" s="1"/>
      <c r="G319" s="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C319" s="1"/>
      <c r="AD319" s="1"/>
      <c r="AE319" s="1"/>
    </row>
    <row r="320" spans="1:31" ht="12.75" x14ac:dyDescent="0.2">
      <c r="A320" s="1"/>
      <c r="B320" s="1"/>
      <c r="C320" s="1"/>
      <c r="D320" s="1"/>
      <c r="E320" s="1"/>
      <c r="F320" s="1"/>
      <c r="G320" s="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C320" s="1"/>
      <c r="AD320" s="1"/>
      <c r="AE320" s="1"/>
    </row>
    <row r="321" spans="1:31" ht="12.75" x14ac:dyDescent="0.2">
      <c r="A321" s="1"/>
      <c r="B321" s="1"/>
      <c r="C321" s="1"/>
      <c r="D321" s="1"/>
      <c r="E321" s="1"/>
      <c r="F321" s="1"/>
      <c r="G321" s="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C321" s="1"/>
      <c r="AD321" s="1"/>
      <c r="AE321" s="1"/>
    </row>
    <row r="322" spans="1:31" ht="12.75" x14ac:dyDescent="0.2">
      <c r="A322" s="1"/>
      <c r="B322" s="1"/>
      <c r="C322" s="1"/>
      <c r="D322" s="1"/>
      <c r="E322" s="1"/>
      <c r="F322" s="1"/>
      <c r="G322" s="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C322" s="1"/>
      <c r="AD322" s="1"/>
      <c r="AE322" s="1"/>
    </row>
    <row r="323" spans="1:31" ht="12.75" x14ac:dyDescent="0.2">
      <c r="A323" s="1"/>
      <c r="B323" s="1"/>
      <c r="C323" s="1"/>
      <c r="D323" s="1"/>
      <c r="E323" s="1"/>
      <c r="F323" s="1"/>
      <c r="G323" s="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C323" s="1"/>
      <c r="AD323" s="1"/>
      <c r="AE323" s="1"/>
    </row>
    <row r="324" spans="1:31" ht="12.75" x14ac:dyDescent="0.2">
      <c r="A324" s="1"/>
      <c r="B324" s="1"/>
      <c r="C324" s="1"/>
      <c r="D324" s="1"/>
      <c r="E324" s="1"/>
      <c r="F324" s="1"/>
      <c r="G324" s="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C324" s="1"/>
      <c r="AD324" s="1"/>
      <c r="AE324" s="1"/>
    </row>
    <row r="325" spans="1:31" ht="12.75" x14ac:dyDescent="0.2">
      <c r="A325" s="1"/>
      <c r="B325" s="1"/>
      <c r="C325" s="1"/>
      <c r="D325" s="1"/>
      <c r="E325" s="1"/>
      <c r="F325" s="1"/>
      <c r="G325" s="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C325" s="1"/>
      <c r="AD325" s="1"/>
      <c r="AE325" s="1"/>
    </row>
    <row r="326" spans="1:31" ht="12.75" x14ac:dyDescent="0.2">
      <c r="A326" s="1"/>
      <c r="B326" s="1"/>
      <c r="C326" s="1"/>
      <c r="D326" s="1"/>
      <c r="E326" s="1"/>
      <c r="F326" s="1"/>
      <c r="G326" s="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C326" s="1"/>
      <c r="AD326" s="1"/>
      <c r="AE326" s="1"/>
    </row>
    <row r="327" spans="1:31" ht="12.75" x14ac:dyDescent="0.2">
      <c r="A327" s="1"/>
      <c r="B327" s="1"/>
      <c r="C327" s="1"/>
      <c r="D327" s="1"/>
      <c r="E327" s="1"/>
      <c r="F327" s="1"/>
      <c r="G327" s="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C327" s="1"/>
      <c r="AD327" s="1"/>
      <c r="AE327" s="1"/>
    </row>
    <row r="328" spans="1:31" ht="12.75" x14ac:dyDescent="0.2">
      <c r="A328" s="1"/>
      <c r="B328" s="1"/>
      <c r="C328" s="1"/>
      <c r="D328" s="1"/>
      <c r="E328" s="1"/>
      <c r="F328" s="1"/>
      <c r="G328" s="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C328" s="1"/>
      <c r="AD328" s="1"/>
      <c r="AE328" s="1"/>
    </row>
    <row r="329" spans="1:31" ht="12.75" x14ac:dyDescent="0.2">
      <c r="A329" s="1"/>
      <c r="B329" s="1"/>
      <c r="C329" s="1"/>
      <c r="D329" s="1"/>
      <c r="E329" s="1"/>
      <c r="F329" s="1"/>
      <c r="G329" s="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C329" s="1"/>
      <c r="AD329" s="1"/>
      <c r="AE329" s="1"/>
    </row>
    <row r="330" spans="1:31" ht="12.75" x14ac:dyDescent="0.2">
      <c r="A330" s="1"/>
      <c r="B330" s="1"/>
      <c r="C330" s="1"/>
      <c r="D330" s="1"/>
      <c r="E330" s="1"/>
      <c r="F330" s="1"/>
      <c r="G330" s="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C330" s="1"/>
      <c r="AD330" s="1"/>
      <c r="AE330" s="1"/>
    </row>
    <row r="331" spans="1:31" ht="12.75" x14ac:dyDescent="0.2">
      <c r="A331" s="1"/>
      <c r="B331" s="1"/>
      <c r="C331" s="1"/>
      <c r="D331" s="1"/>
      <c r="E331" s="1"/>
      <c r="F331" s="1"/>
      <c r="G331" s="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C331" s="1"/>
      <c r="AD331" s="1"/>
      <c r="AE331" s="1"/>
    </row>
    <row r="332" spans="1:31" ht="12.75" x14ac:dyDescent="0.2">
      <c r="A332" s="1"/>
      <c r="B332" s="1"/>
      <c r="C332" s="1"/>
      <c r="D332" s="1"/>
      <c r="E332" s="1"/>
      <c r="F332" s="1"/>
      <c r="G332" s="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C332" s="1"/>
      <c r="AD332" s="1"/>
      <c r="AE332" s="1"/>
    </row>
    <row r="333" spans="1:31" ht="12.75" x14ac:dyDescent="0.2">
      <c r="A333" s="1"/>
      <c r="B333" s="1"/>
      <c r="C333" s="1"/>
      <c r="D333" s="1"/>
      <c r="E333" s="1"/>
      <c r="F333" s="1"/>
      <c r="G333" s="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C333" s="1"/>
      <c r="AD333" s="1"/>
      <c r="AE333" s="1"/>
    </row>
    <row r="334" spans="1:31" ht="12.75" x14ac:dyDescent="0.2">
      <c r="A334" s="1"/>
      <c r="B334" s="1"/>
      <c r="C334" s="1"/>
      <c r="D334" s="1"/>
      <c r="E334" s="1"/>
      <c r="F334" s="1"/>
      <c r="G334" s="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C334" s="1"/>
      <c r="AD334" s="1"/>
      <c r="AE334" s="1"/>
    </row>
    <row r="335" spans="1:31" ht="12.75" x14ac:dyDescent="0.2">
      <c r="A335" s="1"/>
      <c r="B335" s="1"/>
      <c r="C335" s="1"/>
      <c r="D335" s="1"/>
      <c r="E335" s="1"/>
      <c r="F335" s="1"/>
      <c r="G335" s="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C335" s="1"/>
      <c r="AD335" s="1"/>
      <c r="AE335" s="1"/>
    </row>
    <row r="336" spans="1:31" ht="12.75" x14ac:dyDescent="0.2">
      <c r="A336" s="1"/>
      <c r="B336" s="1"/>
      <c r="C336" s="1"/>
      <c r="D336" s="1"/>
      <c r="E336" s="1"/>
      <c r="F336" s="1"/>
      <c r="G336" s="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C336" s="1"/>
      <c r="AD336" s="1"/>
      <c r="AE336" s="1"/>
    </row>
    <row r="337" spans="1:31" ht="12.75" x14ac:dyDescent="0.2">
      <c r="A337" s="1"/>
      <c r="B337" s="1"/>
      <c r="C337" s="1"/>
      <c r="D337" s="1"/>
      <c r="E337" s="1"/>
      <c r="F337" s="1"/>
      <c r="G337" s="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C337" s="1"/>
      <c r="AD337" s="1"/>
      <c r="AE337" s="1"/>
    </row>
    <row r="338" spans="1:31" ht="12.75" x14ac:dyDescent="0.2">
      <c r="A338" s="1"/>
      <c r="B338" s="1"/>
      <c r="C338" s="1"/>
      <c r="D338" s="1"/>
      <c r="E338" s="1"/>
      <c r="F338" s="1"/>
      <c r="G338" s="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C338" s="1"/>
      <c r="AD338" s="1"/>
      <c r="AE338" s="1"/>
    </row>
    <row r="339" spans="1:31" ht="12.75" x14ac:dyDescent="0.2">
      <c r="A339" s="1"/>
      <c r="B339" s="1"/>
      <c r="C339" s="1"/>
      <c r="D339" s="1"/>
      <c r="E339" s="1"/>
      <c r="F339" s="1"/>
      <c r="G339" s="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C339" s="1"/>
      <c r="AD339" s="1"/>
      <c r="AE339" s="1"/>
    </row>
    <row r="340" spans="1:31" ht="12.75" x14ac:dyDescent="0.2">
      <c r="A340" s="1"/>
      <c r="B340" s="1"/>
      <c r="C340" s="1"/>
      <c r="D340" s="1"/>
      <c r="E340" s="1"/>
      <c r="F340" s="1"/>
      <c r="G340" s="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C340" s="1"/>
      <c r="AD340" s="1"/>
      <c r="AE340" s="1"/>
    </row>
    <row r="341" spans="1:31" ht="12.75" x14ac:dyDescent="0.2">
      <c r="A341" s="1"/>
      <c r="B341" s="1"/>
      <c r="C341" s="1"/>
      <c r="D341" s="1"/>
      <c r="E341" s="1"/>
      <c r="F341" s="1"/>
      <c r="G341" s="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C341" s="1"/>
      <c r="AD341" s="1"/>
      <c r="AE341" s="1"/>
    </row>
    <row r="342" spans="1:31" ht="12.75" x14ac:dyDescent="0.2">
      <c r="A342" s="1"/>
      <c r="B342" s="1"/>
      <c r="C342" s="1"/>
      <c r="D342" s="1"/>
      <c r="E342" s="1"/>
      <c r="F342" s="1"/>
      <c r="G342" s="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C342" s="1"/>
      <c r="AD342" s="1"/>
      <c r="AE342" s="1"/>
    </row>
    <row r="343" spans="1:31" ht="12.75" x14ac:dyDescent="0.2">
      <c r="A343" s="1"/>
      <c r="B343" s="1"/>
      <c r="C343" s="1"/>
      <c r="D343" s="1"/>
      <c r="E343" s="1"/>
      <c r="F343" s="1"/>
      <c r="G343" s="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C343" s="1"/>
      <c r="AD343" s="1"/>
      <c r="AE343" s="1"/>
    </row>
    <row r="344" spans="1:31" ht="12.75" x14ac:dyDescent="0.2">
      <c r="A344" s="1"/>
      <c r="B344" s="1"/>
      <c r="C344" s="1"/>
      <c r="D344" s="1"/>
      <c r="E344" s="1"/>
      <c r="F344" s="1"/>
      <c r="G344" s="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C344" s="1"/>
      <c r="AD344" s="1"/>
      <c r="AE344" s="1"/>
    </row>
    <row r="345" spans="1:31" ht="12.75" x14ac:dyDescent="0.2">
      <c r="A345" s="1"/>
      <c r="B345" s="1"/>
      <c r="C345" s="1"/>
      <c r="D345" s="1"/>
      <c r="E345" s="1"/>
      <c r="F345" s="1"/>
      <c r="G345" s="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C345" s="1"/>
      <c r="AD345" s="1"/>
      <c r="AE345" s="1"/>
    </row>
    <row r="346" spans="1:31" ht="12.75" x14ac:dyDescent="0.2">
      <c r="A346" s="1"/>
      <c r="B346" s="1"/>
      <c r="C346" s="1"/>
      <c r="D346" s="1"/>
      <c r="E346" s="1"/>
      <c r="F346" s="1"/>
      <c r="G346" s="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C346" s="1"/>
      <c r="AD346" s="1"/>
      <c r="AE346" s="1"/>
    </row>
    <row r="347" spans="1:31" ht="12.75" x14ac:dyDescent="0.2">
      <c r="A347" s="1"/>
      <c r="B347" s="1"/>
      <c r="C347" s="1"/>
      <c r="D347" s="1"/>
      <c r="E347" s="1"/>
      <c r="F347" s="1"/>
      <c r="G347" s="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C347" s="1"/>
      <c r="AD347" s="1"/>
      <c r="AE347" s="1"/>
    </row>
    <row r="348" spans="1:31" ht="12.75" x14ac:dyDescent="0.2">
      <c r="A348" s="1"/>
      <c r="B348" s="1"/>
      <c r="C348" s="1"/>
      <c r="D348" s="1"/>
      <c r="E348" s="1"/>
      <c r="F348" s="1"/>
      <c r="G348" s="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C348" s="1"/>
      <c r="AD348" s="1"/>
      <c r="AE348" s="1"/>
    </row>
    <row r="349" spans="1:31" ht="12.75" x14ac:dyDescent="0.2">
      <c r="A349" s="1"/>
      <c r="B349" s="1"/>
      <c r="C349" s="1"/>
      <c r="D349" s="1"/>
      <c r="E349" s="1"/>
      <c r="F349" s="1"/>
      <c r="G349" s="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C349" s="1"/>
      <c r="AD349" s="1"/>
      <c r="AE349" s="1"/>
    </row>
    <row r="350" spans="1:31" ht="12.75" x14ac:dyDescent="0.2">
      <c r="A350" s="1"/>
      <c r="B350" s="1"/>
      <c r="C350" s="1"/>
      <c r="D350" s="1"/>
      <c r="E350" s="1"/>
      <c r="F350" s="1"/>
      <c r="G350" s="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C350" s="1"/>
      <c r="AD350" s="1"/>
      <c r="AE350" s="1"/>
    </row>
    <row r="351" spans="1:31" ht="12.75" x14ac:dyDescent="0.2">
      <c r="A351" s="1"/>
      <c r="B351" s="1"/>
      <c r="C351" s="1"/>
      <c r="D351" s="1"/>
      <c r="E351" s="1"/>
      <c r="F351" s="1"/>
      <c r="G351" s="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C351" s="1"/>
      <c r="AD351" s="1"/>
      <c r="AE351" s="1"/>
    </row>
    <row r="352" spans="1:31" ht="12.75" x14ac:dyDescent="0.2">
      <c r="A352" s="1"/>
      <c r="B352" s="1"/>
      <c r="C352" s="1"/>
      <c r="D352" s="1"/>
      <c r="E352" s="1"/>
      <c r="F352" s="1"/>
      <c r="G352" s="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C352" s="1"/>
      <c r="AD352" s="1"/>
      <c r="AE352" s="1"/>
    </row>
    <row r="353" spans="1:31" ht="12.75" x14ac:dyDescent="0.2">
      <c r="A353" s="1"/>
      <c r="B353" s="1"/>
      <c r="C353" s="1"/>
      <c r="D353" s="1"/>
      <c r="E353" s="1"/>
      <c r="F353" s="1"/>
      <c r="G353" s="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C353" s="1"/>
      <c r="AD353" s="1"/>
      <c r="AE353" s="1"/>
    </row>
    <row r="354" spans="1:31" ht="12.75" x14ac:dyDescent="0.2">
      <c r="A354" s="1"/>
      <c r="B354" s="1"/>
      <c r="C354" s="1"/>
      <c r="D354" s="1"/>
      <c r="E354" s="1"/>
      <c r="F354" s="1"/>
      <c r="G354" s="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C354" s="1"/>
      <c r="AD354" s="1"/>
      <c r="AE354" s="1"/>
    </row>
    <row r="355" spans="1:31" ht="12.75" x14ac:dyDescent="0.2">
      <c r="A355" s="1"/>
      <c r="B355" s="1"/>
      <c r="C355" s="1"/>
      <c r="D355" s="1"/>
      <c r="E355" s="1"/>
      <c r="F355" s="1"/>
      <c r="G355" s="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C355" s="1"/>
      <c r="AD355" s="1"/>
      <c r="AE355" s="1"/>
    </row>
    <row r="356" spans="1:31" ht="12.75" x14ac:dyDescent="0.2">
      <c r="A356" s="1"/>
      <c r="B356" s="1"/>
      <c r="C356" s="1"/>
      <c r="D356" s="1"/>
      <c r="E356" s="1"/>
      <c r="F356" s="1"/>
      <c r="G356" s="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C356" s="1"/>
      <c r="AD356" s="1"/>
      <c r="AE356" s="1"/>
    </row>
    <row r="357" spans="1:31" ht="12.75" x14ac:dyDescent="0.2">
      <c r="A357" s="1"/>
      <c r="B357" s="1"/>
      <c r="C357" s="1"/>
      <c r="D357" s="1"/>
      <c r="E357" s="1"/>
      <c r="F357" s="1"/>
      <c r="G357" s="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C357" s="1"/>
      <c r="AD357" s="1"/>
      <c r="AE357" s="1"/>
    </row>
    <row r="358" spans="1:31" ht="12.75" x14ac:dyDescent="0.2">
      <c r="A358" s="1"/>
      <c r="B358" s="1"/>
      <c r="C358" s="1"/>
      <c r="D358" s="1"/>
      <c r="E358" s="1"/>
      <c r="F358" s="1"/>
      <c r="G358" s="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C358" s="1"/>
      <c r="AD358" s="1"/>
      <c r="AE358" s="1"/>
    </row>
    <row r="359" spans="1:31" ht="12.75" x14ac:dyDescent="0.2">
      <c r="A359" s="1"/>
      <c r="B359" s="1"/>
      <c r="C359" s="1"/>
      <c r="D359" s="1"/>
      <c r="E359" s="1"/>
      <c r="F359" s="1"/>
      <c r="G359" s="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C359" s="1"/>
      <c r="AD359" s="1"/>
      <c r="AE359" s="1"/>
    </row>
    <row r="360" spans="1:31" ht="12.75" x14ac:dyDescent="0.2">
      <c r="A360" s="1"/>
      <c r="B360" s="1"/>
      <c r="C360" s="1"/>
      <c r="D360" s="1"/>
      <c r="E360" s="1"/>
      <c r="F360" s="1"/>
      <c r="G360" s="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C360" s="1"/>
      <c r="AD360" s="1"/>
      <c r="AE360" s="1"/>
    </row>
    <row r="361" spans="1:31" ht="12.75" x14ac:dyDescent="0.2">
      <c r="A361" s="1"/>
      <c r="B361" s="1"/>
      <c r="C361" s="1"/>
      <c r="D361" s="1"/>
      <c r="E361" s="1"/>
      <c r="F361" s="1"/>
      <c r="G361" s="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C361" s="1"/>
      <c r="AD361" s="1"/>
      <c r="AE361" s="1"/>
    </row>
    <row r="362" spans="1:31" ht="12.75" x14ac:dyDescent="0.2">
      <c r="A362" s="1"/>
      <c r="B362" s="1"/>
      <c r="C362" s="1"/>
      <c r="D362" s="1"/>
      <c r="E362" s="1"/>
      <c r="F362" s="1"/>
      <c r="G362" s="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C362" s="1"/>
      <c r="AD362" s="1"/>
      <c r="AE362" s="1"/>
    </row>
    <row r="363" spans="1:31" ht="12.75" x14ac:dyDescent="0.2">
      <c r="A363" s="1"/>
      <c r="B363" s="1"/>
      <c r="C363" s="1"/>
      <c r="D363" s="1"/>
      <c r="E363" s="1"/>
      <c r="F363" s="1"/>
      <c r="G363" s="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C363" s="1"/>
      <c r="AD363" s="1"/>
      <c r="AE363" s="1"/>
    </row>
    <row r="364" spans="1:31" ht="12.75" x14ac:dyDescent="0.2">
      <c r="A364" s="1"/>
      <c r="B364" s="1"/>
      <c r="C364" s="1"/>
      <c r="D364" s="1"/>
      <c r="E364" s="1"/>
      <c r="F364" s="1"/>
      <c r="G364" s="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C364" s="1"/>
      <c r="AD364" s="1"/>
      <c r="AE364" s="1"/>
    </row>
    <row r="365" spans="1:31" ht="12.75" x14ac:dyDescent="0.2">
      <c r="A365" s="1"/>
      <c r="B365" s="1"/>
      <c r="C365" s="1"/>
      <c r="D365" s="1"/>
      <c r="E365" s="1"/>
      <c r="F365" s="1"/>
      <c r="G365" s="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C365" s="1"/>
      <c r="AD365" s="1"/>
      <c r="AE365" s="1"/>
    </row>
    <row r="366" spans="1:31" ht="12.75" x14ac:dyDescent="0.2">
      <c r="A366" s="1"/>
      <c r="B366" s="1"/>
      <c r="C366" s="1"/>
      <c r="D366" s="1"/>
      <c r="E366" s="1"/>
      <c r="F366" s="1"/>
      <c r="G366" s="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C366" s="1"/>
      <c r="AD366" s="1"/>
      <c r="AE366" s="1"/>
    </row>
    <row r="367" spans="1:31" ht="12.75" x14ac:dyDescent="0.2">
      <c r="A367" s="1"/>
      <c r="B367" s="1"/>
      <c r="C367" s="1"/>
      <c r="D367" s="1"/>
      <c r="E367" s="1"/>
      <c r="F367" s="1"/>
      <c r="G367" s="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C367" s="1"/>
      <c r="AD367" s="1"/>
      <c r="AE367" s="1"/>
    </row>
    <row r="368" spans="1:31" ht="12.75" x14ac:dyDescent="0.2">
      <c r="A368" s="1"/>
      <c r="B368" s="1"/>
      <c r="C368" s="1"/>
      <c r="D368" s="1"/>
      <c r="E368" s="1"/>
      <c r="F368" s="1"/>
      <c r="G368" s="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C368" s="1"/>
      <c r="AD368" s="1"/>
      <c r="AE368" s="1"/>
    </row>
    <row r="369" spans="1:31" ht="12.75" x14ac:dyDescent="0.2">
      <c r="A369" s="1"/>
      <c r="B369" s="1"/>
      <c r="C369" s="1"/>
      <c r="D369" s="1"/>
      <c r="E369" s="1"/>
      <c r="F369" s="1"/>
      <c r="G369" s="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C369" s="1"/>
      <c r="AD369" s="1"/>
      <c r="AE369" s="1"/>
    </row>
    <row r="370" spans="1:31" ht="12.75" x14ac:dyDescent="0.2">
      <c r="A370" s="1"/>
      <c r="B370" s="1"/>
      <c r="C370" s="1"/>
      <c r="D370" s="1"/>
      <c r="E370" s="1"/>
      <c r="F370" s="1"/>
      <c r="G370" s="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C370" s="1"/>
      <c r="AD370" s="1"/>
      <c r="AE370" s="1"/>
    </row>
    <row r="371" spans="1:31" ht="12.75" x14ac:dyDescent="0.2">
      <c r="A371" s="1"/>
      <c r="B371" s="1"/>
      <c r="C371" s="1"/>
      <c r="D371" s="1"/>
      <c r="E371" s="1"/>
      <c r="F371" s="1"/>
      <c r="G371" s="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C371" s="1"/>
      <c r="AD371" s="1"/>
      <c r="AE371" s="1"/>
    </row>
    <row r="372" spans="1:31" ht="12.75" x14ac:dyDescent="0.2">
      <c r="A372" s="1"/>
      <c r="B372" s="1"/>
      <c r="C372" s="1"/>
      <c r="D372" s="1"/>
      <c r="E372" s="1"/>
      <c r="F372" s="1"/>
      <c r="G372" s="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C372" s="1"/>
      <c r="AD372" s="1"/>
      <c r="AE372" s="1"/>
    </row>
    <row r="373" spans="1:31" ht="12.75" x14ac:dyDescent="0.2">
      <c r="A373" s="1"/>
      <c r="B373" s="1"/>
      <c r="C373" s="1"/>
      <c r="D373" s="1"/>
      <c r="E373" s="1"/>
      <c r="F373" s="1"/>
      <c r="G373" s="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C373" s="1"/>
      <c r="AD373" s="1"/>
      <c r="AE373" s="1"/>
    </row>
    <row r="374" spans="1:31" ht="12.75" x14ac:dyDescent="0.2">
      <c r="A374" s="1"/>
      <c r="B374" s="1"/>
      <c r="C374" s="1"/>
      <c r="D374" s="1"/>
      <c r="E374" s="1"/>
      <c r="F374" s="1"/>
      <c r="G374" s="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C374" s="1"/>
      <c r="AD374" s="1"/>
      <c r="AE374" s="1"/>
    </row>
    <row r="375" spans="1:31" ht="12.75" x14ac:dyDescent="0.2">
      <c r="A375" s="1"/>
      <c r="B375" s="1"/>
      <c r="C375" s="1"/>
      <c r="D375" s="1"/>
      <c r="E375" s="1"/>
      <c r="F375" s="1"/>
      <c r="G375" s="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C375" s="1"/>
      <c r="AD375" s="1"/>
      <c r="AE375" s="1"/>
    </row>
    <row r="376" spans="1:31" ht="12.75" x14ac:dyDescent="0.2">
      <c r="A376" s="1"/>
      <c r="B376" s="1"/>
      <c r="C376" s="1"/>
      <c r="D376" s="1"/>
      <c r="E376" s="1"/>
      <c r="F376" s="1"/>
      <c r="G376" s="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C376" s="1"/>
      <c r="AD376" s="1"/>
      <c r="AE376" s="1"/>
    </row>
    <row r="377" spans="1:31" ht="12.75" x14ac:dyDescent="0.2">
      <c r="A377" s="1"/>
      <c r="B377" s="1"/>
      <c r="C377" s="1"/>
      <c r="D377" s="1"/>
      <c r="E377" s="1"/>
      <c r="F377" s="1"/>
      <c r="G377" s="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C377" s="1"/>
      <c r="AD377" s="1"/>
      <c r="AE377" s="1"/>
    </row>
    <row r="378" spans="1:31" ht="12.75" x14ac:dyDescent="0.2">
      <c r="A378" s="1"/>
      <c r="B378" s="1"/>
      <c r="C378" s="1"/>
      <c r="D378" s="1"/>
      <c r="E378" s="1"/>
      <c r="F378" s="1"/>
      <c r="G378" s="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C378" s="1"/>
      <c r="AD378" s="1"/>
      <c r="AE378" s="1"/>
    </row>
    <row r="379" spans="1:31" ht="12.75" x14ac:dyDescent="0.2">
      <c r="A379" s="1"/>
      <c r="B379" s="1"/>
      <c r="C379" s="1"/>
      <c r="D379" s="1"/>
      <c r="E379" s="1"/>
      <c r="F379" s="1"/>
      <c r="G379" s="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C379" s="1"/>
      <c r="AD379" s="1"/>
      <c r="AE379" s="1"/>
    </row>
    <row r="380" spans="1:31" ht="12.75" x14ac:dyDescent="0.2">
      <c r="A380" s="1"/>
      <c r="B380" s="1"/>
      <c r="C380" s="1"/>
      <c r="D380" s="1"/>
      <c r="E380" s="1"/>
      <c r="F380" s="1"/>
      <c r="G380" s="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C380" s="1"/>
      <c r="AD380" s="1"/>
      <c r="AE380" s="1"/>
    </row>
    <row r="381" spans="1:31" ht="12.75" x14ac:dyDescent="0.2">
      <c r="A381" s="1"/>
      <c r="B381" s="1"/>
      <c r="C381" s="1"/>
      <c r="D381" s="1"/>
      <c r="E381" s="1"/>
      <c r="F381" s="1"/>
      <c r="G381" s="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C381" s="1"/>
      <c r="AD381" s="1"/>
      <c r="AE381" s="1"/>
    </row>
    <row r="382" spans="1:31" ht="12.75" x14ac:dyDescent="0.2">
      <c r="A382" s="1"/>
      <c r="B382" s="1"/>
      <c r="C382" s="1"/>
      <c r="D382" s="1"/>
      <c r="E382" s="1"/>
      <c r="F382" s="1"/>
      <c r="G382" s="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C382" s="1"/>
      <c r="AD382" s="1"/>
      <c r="AE382" s="1"/>
    </row>
    <row r="383" spans="1:31" ht="12.75" x14ac:dyDescent="0.2">
      <c r="A383" s="1"/>
      <c r="B383" s="1"/>
      <c r="C383" s="1"/>
      <c r="D383" s="1"/>
      <c r="E383" s="1"/>
      <c r="F383" s="1"/>
      <c r="G383" s="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C383" s="1"/>
      <c r="AD383" s="1"/>
      <c r="AE383" s="1"/>
    </row>
    <row r="384" spans="1:31" ht="12.75" x14ac:dyDescent="0.2">
      <c r="A384" s="1"/>
      <c r="B384" s="1"/>
      <c r="C384" s="1"/>
      <c r="D384" s="1"/>
      <c r="E384" s="1"/>
      <c r="F384" s="1"/>
      <c r="G384" s="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C384" s="1"/>
      <c r="AD384" s="1"/>
      <c r="AE384" s="1"/>
    </row>
    <row r="385" spans="1:31" ht="12.75" x14ac:dyDescent="0.2">
      <c r="A385" s="1"/>
      <c r="B385" s="1"/>
      <c r="C385" s="1"/>
      <c r="D385" s="1"/>
      <c r="E385" s="1"/>
      <c r="F385" s="1"/>
      <c r="G385" s="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C385" s="1"/>
      <c r="AD385" s="1"/>
      <c r="AE385" s="1"/>
    </row>
    <row r="386" spans="1:31" ht="12.75" x14ac:dyDescent="0.2">
      <c r="A386" s="1"/>
      <c r="B386" s="1"/>
      <c r="C386" s="1"/>
      <c r="D386" s="1"/>
      <c r="E386" s="1"/>
      <c r="F386" s="1"/>
      <c r="G386" s="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C386" s="1"/>
      <c r="AD386" s="1"/>
      <c r="AE386" s="1"/>
    </row>
    <row r="387" spans="1:31" ht="12.75" x14ac:dyDescent="0.2">
      <c r="A387" s="1"/>
      <c r="B387" s="1"/>
      <c r="C387" s="1"/>
      <c r="D387" s="1"/>
      <c r="E387" s="1"/>
      <c r="F387" s="1"/>
      <c r="G387" s="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C387" s="1"/>
      <c r="AD387" s="1"/>
      <c r="AE387" s="1"/>
    </row>
    <row r="388" spans="1:31" ht="12.75" x14ac:dyDescent="0.2">
      <c r="A388" s="1"/>
      <c r="B388" s="1"/>
      <c r="C388" s="1"/>
      <c r="D388" s="1"/>
      <c r="E388" s="1"/>
      <c r="F388" s="1"/>
      <c r="G388" s="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C388" s="1"/>
      <c r="AD388" s="1"/>
      <c r="AE388" s="1"/>
    </row>
    <row r="389" spans="1:31" ht="12.75" x14ac:dyDescent="0.2">
      <c r="A389" s="1"/>
      <c r="B389" s="1"/>
      <c r="C389" s="1"/>
      <c r="D389" s="1"/>
      <c r="E389" s="1"/>
      <c r="F389" s="1"/>
      <c r="G389" s="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C389" s="1"/>
      <c r="AD389" s="1"/>
      <c r="AE389" s="1"/>
    </row>
    <row r="390" spans="1:31" ht="12.75" x14ac:dyDescent="0.2">
      <c r="A390" s="1"/>
      <c r="B390" s="1"/>
      <c r="C390" s="1"/>
      <c r="D390" s="1"/>
      <c r="E390" s="1"/>
      <c r="F390" s="1"/>
      <c r="G390" s="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C390" s="1"/>
      <c r="AD390" s="1"/>
      <c r="AE390" s="1"/>
    </row>
    <row r="391" spans="1:31" ht="12.75" x14ac:dyDescent="0.2">
      <c r="A391" s="1"/>
      <c r="B391" s="1"/>
      <c r="C391" s="1"/>
      <c r="D391" s="1"/>
      <c r="E391" s="1"/>
      <c r="F391" s="1"/>
      <c r="G391" s="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C391" s="1"/>
      <c r="AD391" s="1"/>
      <c r="AE391" s="1"/>
    </row>
    <row r="392" spans="1:31" ht="12.75" x14ac:dyDescent="0.2">
      <c r="A392" s="1"/>
      <c r="B392" s="1"/>
      <c r="C392" s="1"/>
      <c r="D392" s="1"/>
      <c r="E392" s="1"/>
      <c r="F392" s="1"/>
      <c r="G392" s="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C392" s="1"/>
      <c r="AD392" s="1"/>
      <c r="AE392" s="1"/>
    </row>
    <row r="393" spans="1:31" ht="12.75" x14ac:dyDescent="0.2">
      <c r="A393" s="1"/>
      <c r="B393" s="1"/>
      <c r="C393" s="1"/>
      <c r="D393" s="1"/>
      <c r="E393" s="1"/>
      <c r="F393" s="1"/>
      <c r="G393" s="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C393" s="1"/>
      <c r="AD393" s="1"/>
      <c r="AE393" s="1"/>
    </row>
    <row r="394" spans="1:31" ht="12.75" x14ac:dyDescent="0.2">
      <c r="A394" s="1"/>
      <c r="B394" s="1"/>
      <c r="C394" s="1"/>
      <c r="D394" s="1"/>
      <c r="E394" s="1"/>
      <c r="F394" s="1"/>
      <c r="G394" s="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C394" s="1"/>
      <c r="AD394" s="1"/>
      <c r="AE394" s="1"/>
    </row>
    <row r="395" spans="1:31" ht="12.75" x14ac:dyDescent="0.2">
      <c r="A395" s="1"/>
      <c r="B395" s="1"/>
      <c r="C395" s="1"/>
      <c r="D395" s="1"/>
      <c r="E395" s="1"/>
      <c r="F395" s="1"/>
      <c r="G395" s="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C395" s="1"/>
      <c r="AD395" s="1"/>
      <c r="AE395" s="1"/>
    </row>
    <row r="396" spans="1:31" ht="12.75" x14ac:dyDescent="0.2">
      <c r="A396" s="1"/>
      <c r="B396" s="1"/>
      <c r="C396" s="1"/>
      <c r="D396" s="1"/>
      <c r="E396" s="1"/>
      <c r="F396" s="1"/>
      <c r="G396" s="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C396" s="1"/>
      <c r="AD396" s="1"/>
      <c r="AE396" s="1"/>
    </row>
    <row r="397" spans="1:31" ht="12.75" x14ac:dyDescent="0.2">
      <c r="A397" s="1"/>
      <c r="B397" s="1"/>
      <c r="C397" s="1"/>
      <c r="D397" s="1"/>
      <c r="E397" s="1"/>
      <c r="F397" s="1"/>
      <c r="G397" s="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C397" s="1"/>
      <c r="AD397" s="1"/>
      <c r="AE397" s="1"/>
    </row>
    <row r="398" spans="1:31" ht="12.75" x14ac:dyDescent="0.2">
      <c r="A398" s="1"/>
      <c r="B398" s="1"/>
      <c r="C398" s="1"/>
      <c r="D398" s="1"/>
      <c r="E398" s="1"/>
      <c r="F398" s="1"/>
      <c r="G398" s="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C398" s="1"/>
      <c r="AD398" s="1"/>
      <c r="AE398" s="1"/>
    </row>
    <row r="399" spans="1:31" ht="12.75" x14ac:dyDescent="0.2">
      <c r="A399" s="1"/>
      <c r="B399" s="1"/>
      <c r="C399" s="1"/>
      <c r="D399" s="1"/>
      <c r="E399" s="1"/>
      <c r="F399" s="1"/>
      <c r="G399" s="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C399" s="1"/>
      <c r="AD399" s="1"/>
      <c r="AE399" s="1"/>
    </row>
    <row r="400" spans="1:31" ht="12.75" x14ac:dyDescent="0.2">
      <c r="A400" s="1"/>
      <c r="B400" s="1"/>
      <c r="C400" s="1"/>
      <c r="D400" s="1"/>
      <c r="E400" s="1"/>
      <c r="F400" s="1"/>
      <c r="G400" s="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C400" s="1"/>
      <c r="AD400" s="1"/>
      <c r="AE400" s="1"/>
    </row>
    <row r="401" spans="1:31" ht="12.75" x14ac:dyDescent="0.2">
      <c r="A401" s="1"/>
      <c r="B401" s="1"/>
      <c r="C401" s="1"/>
      <c r="D401" s="1"/>
      <c r="E401" s="1"/>
      <c r="F401" s="1"/>
      <c r="G401" s="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C401" s="1"/>
      <c r="AD401" s="1"/>
      <c r="AE401" s="1"/>
    </row>
    <row r="402" spans="1:31" ht="12.75" x14ac:dyDescent="0.2">
      <c r="A402" s="1"/>
      <c r="B402" s="1"/>
      <c r="C402" s="1"/>
      <c r="D402" s="1"/>
      <c r="E402" s="1"/>
      <c r="F402" s="1"/>
      <c r="G402" s="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C402" s="1"/>
      <c r="AD402" s="1"/>
      <c r="AE402" s="1"/>
    </row>
    <row r="403" spans="1:31" ht="12.75" x14ac:dyDescent="0.2">
      <c r="A403" s="1"/>
      <c r="B403" s="1"/>
      <c r="C403" s="1"/>
      <c r="D403" s="1"/>
      <c r="E403" s="1"/>
      <c r="F403" s="1"/>
      <c r="G403" s="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C403" s="1"/>
      <c r="AD403" s="1"/>
      <c r="AE403" s="1"/>
    </row>
    <row r="404" spans="1:31" ht="12.75" x14ac:dyDescent="0.2">
      <c r="A404" s="1"/>
      <c r="B404" s="1"/>
      <c r="C404" s="1"/>
      <c r="D404" s="1"/>
      <c r="E404" s="1"/>
      <c r="F404" s="1"/>
      <c r="G404" s="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C404" s="1"/>
      <c r="AD404" s="1"/>
      <c r="AE404" s="1"/>
    </row>
    <row r="405" spans="1:31" ht="12.75" x14ac:dyDescent="0.2">
      <c r="A405" s="1"/>
      <c r="B405" s="1"/>
      <c r="C405" s="1"/>
      <c r="D405" s="1"/>
      <c r="E405" s="1"/>
      <c r="F405" s="1"/>
      <c r="G405" s="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C405" s="1"/>
      <c r="AD405" s="1"/>
      <c r="AE405" s="1"/>
    </row>
    <row r="406" spans="1:31" ht="12.75" x14ac:dyDescent="0.2">
      <c r="A406" s="1"/>
      <c r="B406" s="1"/>
      <c r="C406" s="1"/>
      <c r="D406" s="1"/>
      <c r="E406" s="1"/>
      <c r="F406" s="1"/>
      <c r="G406" s="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C406" s="1"/>
      <c r="AD406" s="1"/>
      <c r="AE406" s="1"/>
    </row>
    <row r="407" spans="1:31" ht="12.75" x14ac:dyDescent="0.2">
      <c r="A407" s="1"/>
      <c r="B407" s="1"/>
      <c r="C407" s="1"/>
      <c r="D407" s="1"/>
      <c r="E407" s="1"/>
      <c r="F407" s="1"/>
      <c r="G407" s="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C407" s="1"/>
      <c r="AD407" s="1"/>
      <c r="AE407" s="1"/>
    </row>
    <row r="408" spans="1:31" ht="12.75" x14ac:dyDescent="0.2">
      <c r="A408" s="1"/>
      <c r="B408" s="1"/>
      <c r="C408" s="1"/>
      <c r="D408" s="1"/>
      <c r="E408" s="1"/>
      <c r="F408" s="1"/>
      <c r="G408" s="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C408" s="1"/>
      <c r="AD408" s="1"/>
      <c r="AE408" s="1"/>
    </row>
    <row r="409" spans="1:31" ht="12.75" x14ac:dyDescent="0.2">
      <c r="A409" s="1"/>
      <c r="B409" s="1"/>
      <c r="C409" s="1"/>
      <c r="D409" s="1"/>
      <c r="E409" s="1"/>
      <c r="F409" s="1"/>
      <c r="G409" s="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C409" s="1"/>
      <c r="AD409" s="1"/>
      <c r="AE409" s="1"/>
    </row>
    <row r="410" spans="1:31" ht="12.75" x14ac:dyDescent="0.2">
      <c r="A410" s="1"/>
      <c r="B410" s="1"/>
      <c r="C410" s="1"/>
      <c r="D410" s="1"/>
      <c r="E410" s="1"/>
      <c r="F410" s="1"/>
      <c r="G410" s="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C410" s="1"/>
      <c r="AD410" s="1"/>
      <c r="AE410" s="1"/>
    </row>
    <row r="411" spans="1:31" ht="12.75" x14ac:dyDescent="0.2">
      <c r="A411" s="1"/>
      <c r="B411" s="1"/>
      <c r="C411" s="1"/>
      <c r="D411" s="1"/>
      <c r="E411" s="1"/>
      <c r="F411" s="1"/>
      <c r="G411" s="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C411" s="1"/>
      <c r="AD411" s="1"/>
      <c r="AE411" s="1"/>
    </row>
    <row r="412" spans="1:31" ht="12.75" x14ac:dyDescent="0.2">
      <c r="A412" s="1"/>
      <c r="B412" s="1"/>
      <c r="C412" s="1"/>
      <c r="D412" s="1"/>
      <c r="E412" s="1"/>
      <c r="F412" s="1"/>
      <c r="G412" s="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C412" s="1"/>
      <c r="AD412" s="1"/>
      <c r="AE412" s="1"/>
    </row>
    <row r="413" spans="1:31" ht="12.75" x14ac:dyDescent="0.2">
      <c r="A413" s="1"/>
      <c r="B413" s="1"/>
      <c r="C413" s="1"/>
      <c r="D413" s="1"/>
      <c r="E413" s="1"/>
      <c r="F413" s="1"/>
      <c r="G413" s="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C413" s="1"/>
      <c r="AD413" s="1"/>
      <c r="AE413" s="1"/>
    </row>
    <row r="414" spans="1:31" ht="12.75" x14ac:dyDescent="0.2">
      <c r="A414" s="1"/>
      <c r="B414" s="1"/>
      <c r="C414" s="1"/>
      <c r="D414" s="1"/>
      <c r="E414" s="1"/>
      <c r="F414" s="1"/>
      <c r="G414" s="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C414" s="1"/>
      <c r="AD414" s="1"/>
      <c r="AE414" s="1"/>
    </row>
    <row r="415" spans="1:31" ht="12.75" x14ac:dyDescent="0.2">
      <c r="A415" s="1"/>
      <c r="B415" s="1"/>
      <c r="C415" s="1"/>
      <c r="D415" s="1"/>
      <c r="E415" s="1"/>
      <c r="F415" s="1"/>
      <c r="G415" s="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C415" s="1"/>
      <c r="AD415" s="1"/>
      <c r="AE415" s="1"/>
    </row>
    <row r="416" spans="1:31" ht="12.75" x14ac:dyDescent="0.2">
      <c r="A416" s="1"/>
      <c r="B416" s="1"/>
      <c r="C416" s="1"/>
      <c r="D416" s="1"/>
      <c r="E416" s="1"/>
      <c r="F416" s="1"/>
      <c r="G416" s="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C416" s="1"/>
      <c r="AD416" s="1"/>
      <c r="AE416" s="1"/>
    </row>
    <row r="417" spans="1:31" ht="12.75" x14ac:dyDescent="0.2">
      <c r="A417" s="1"/>
      <c r="B417" s="1"/>
      <c r="C417" s="1"/>
      <c r="D417" s="1"/>
      <c r="E417" s="1"/>
      <c r="F417" s="1"/>
      <c r="G417" s="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C417" s="1"/>
      <c r="AD417" s="1"/>
      <c r="AE417" s="1"/>
    </row>
    <row r="418" spans="1:31" ht="12.75" x14ac:dyDescent="0.2">
      <c r="A418" s="1"/>
      <c r="B418" s="1"/>
      <c r="C418" s="1"/>
      <c r="D418" s="1"/>
      <c r="E418" s="1"/>
      <c r="F418" s="1"/>
      <c r="G418" s="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C418" s="1"/>
      <c r="AD418" s="1"/>
      <c r="AE418" s="1"/>
    </row>
    <row r="419" spans="1:31" ht="12.75" x14ac:dyDescent="0.2">
      <c r="A419" s="1"/>
      <c r="B419" s="1"/>
      <c r="C419" s="1"/>
      <c r="D419" s="1"/>
      <c r="E419" s="1"/>
      <c r="F419" s="1"/>
      <c r="G419" s="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C419" s="1"/>
      <c r="AD419" s="1"/>
      <c r="AE419" s="1"/>
    </row>
    <row r="420" spans="1:31" ht="12.75" x14ac:dyDescent="0.2">
      <c r="A420" s="1"/>
      <c r="B420" s="1"/>
      <c r="C420" s="1"/>
      <c r="D420" s="1"/>
      <c r="E420" s="1"/>
      <c r="F420" s="1"/>
      <c r="G420" s="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C420" s="1"/>
      <c r="AD420" s="1"/>
      <c r="AE420" s="1"/>
    </row>
    <row r="421" spans="1:31" ht="12.75" x14ac:dyDescent="0.2">
      <c r="A421" s="1"/>
      <c r="B421" s="1"/>
      <c r="C421" s="1"/>
      <c r="D421" s="1"/>
      <c r="E421" s="1"/>
      <c r="F421" s="1"/>
      <c r="G421" s="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C421" s="1"/>
      <c r="AD421" s="1"/>
      <c r="AE421" s="1"/>
    </row>
    <row r="422" spans="1:31" ht="12.75" x14ac:dyDescent="0.2">
      <c r="A422" s="1"/>
      <c r="B422" s="1"/>
      <c r="C422" s="1"/>
      <c r="D422" s="1"/>
      <c r="E422" s="1"/>
      <c r="F422" s="1"/>
      <c r="G422" s="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C422" s="1"/>
      <c r="AD422" s="1"/>
      <c r="AE422" s="1"/>
    </row>
    <row r="423" spans="1:31" ht="12.75" x14ac:dyDescent="0.2">
      <c r="A423" s="1"/>
      <c r="B423" s="1"/>
      <c r="C423" s="1"/>
      <c r="D423" s="1"/>
      <c r="E423" s="1"/>
      <c r="F423" s="1"/>
      <c r="G423" s="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C423" s="1"/>
      <c r="AD423" s="1"/>
      <c r="AE423" s="1"/>
    </row>
    <row r="424" spans="1:31" ht="12.75" x14ac:dyDescent="0.2">
      <c r="A424" s="1"/>
      <c r="B424" s="1"/>
      <c r="C424" s="1"/>
      <c r="D424" s="1"/>
      <c r="E424" s="1"/>
      <c r="F424" s="1"/>
      <c r="G424" s="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C424" s="1"/>
      <c r="AD424" s="1"/>
      <c r="AE424" s="1"/>
    </row>
    <row r="425" spans="1:31" ht="12.75" x14ac:dyDescent="0.2">
      <c r="A425" s="1"/>
      <c r="B425" s="1"/>
      <c r="C425" s="1"/>
      <c r="D425" s="1"/>
      <c r="E425" s="1"/>
      <c r="F425" s="1"/>
      <c r="G425" s="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C425" s="1"/>
      <c r="AD425" s="1"/>
      <c r="AE425" s="1"/>
    </row>
    <row r="426" spans="1:31" ht="12.75" x14ac:dyDescent="0.2">
      <c r="A426" s="1"/>
      <c r="B426" s="1"/>
      <c r="C426" s="1"/>
      <c r="D426" s="1"/>
      <c r="E426" s="1"/>
      <c r="F426" s="1"/>
      <c r="G426" s="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C426" s="1"/>
      <c r="AD426" s="1"/>
      <c r="AE426" s="1"/>
    </row>
    <row r="427" spans="1:31" ht="12.75" x14ac:dyDescent="0.2">
      <c r="A427" s="1"/>
      <c r="B427" s="1"/>
      <c r="C427" s="1"/>
      <c r="D427" s="1"/>
      <c r="E427" s="1"/>
      <c r="F427" s="1"/>
      <c r="G427" s="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C427" s="1"/>
      <c r="AD427" s="1"/>
      <c r="AE427" s="1"/>
    </row>
    <row r="428" spans="1:31" ht="12.75" x14ac:dyDescent="0.2">
      <c r="A428" s="1"/>
      <c r="B428" s="1"/>
      <c r="C428" s="1"/>
      <c r="D428" s="1"/>
      <c r="E428" s="1"/>
      <c r="F428" s="1"/>
      <c r="G428" s="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C428" s="1"/>
      <c r="AD428" s="1"/>
      <c r="AE428" s="1"/>
    </row>
    <row r="429" spans="1:31" ht="12.75" x14ac:dyDescent="0.2">
      <c r="A429" s="1"/>
      <c r="B429" s="1"/>
      <c r="C429" s="1"/>
      <c r="D429" s="1"/>
      <c r="E429" s="1"/>
      <c r="F429" s="1"/>
      <c r="G429" s="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C429" s="1"/>
      <c r="AD429" s="1"/>
      <c r="AE429" s="1"/>
    </row>
    <row r="430" spans="1:31" ht="12.75" x14ac:dyDescent="0.2">
      <c r="A430" s="1"/>
      <c r="B430" s="1"/>
      <c r="C430" s="1"/>
      <c r="D430" s="1"/>
      <c r="E430" s="1"/>
      <c r="F430" s="1"/>
      <c r="G430" s="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C430" s="1"/>
      <c r="AD430" s="1"/>
      <c r="AE430" s="1"/>
    </row>
    <row r="431" spans="1:31" ht="12.75" x14ac:dyDescent="0.2">
      <c r="A431" s="1"/>
      <c r="B431" s="1"/>
      <c r="C431" s="1"/>
      <c r="D431" s="1"/>
      <c r="E431" s="1"/>
      <c r="F431" s="1"/>
      <c r="G431" s="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C431" s="1"/>
      <c r="AD431" s="1"/>
      <c r="AE431" s="1"/>
    </row>
    <row r="432" spans="1:31" ht="12.75" x14ac:dyDescent="0.2">
      <c r="A432" s="1"/>
      <c r="B432" s="1"/>
      <c r="C432" s="1"/>
      <c r="D432" s="1"/>
      <c r="E432" s="1"/>
      <c r="F432" s="1"/>
      <c r="G432" s="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C432" s="1"/>
      <c r="AD432" s="1"/>
      <c r="AE432" s="1"/>
    </row>
    <row r="433" spans="1:31" ht="12.75" x14ac:dyDescent="0.2">
      <c r="A433" s="1"/>
      <c r="B433" s="1"/>
      <c r="C433" s="1"/>
      <c r="D433" s="1"/>
      <c r="E433" s="1"/>
      <c r="F433" s="1"/>
      <c r="G433" s="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C433" s="1"/>
      <c r="AD433" s="1"/>
      <c r="AE433" s="1"/>
    </row>
    <row r="434" spans="1:31" ht="12.75" x14ac:dyDescent="0.2">
      <c r="A434" s="1"/>
      <c r="B434" s="1"/>
      <c r="C434" s="1"/>
      <c r="D434" s="1"/>
      <c r="E434" s="1"/>
      <c r="F434" s="1"/>
      <c r="G434" s="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C434" s="1"/>
      <c r="AD434" s="1"/>
      <c r="AE434" s="1"/>
    </row>
    <row r="435" spans="1:31" ht="12.75" x14ac:dyDescent="0.2">
      <c r="A435" s="1"/>
      <c r="B435" s="1"/>
      <c r="C435" s="1"/>
      <c r="D435" s="1"/>
      <c r="E435" s="1"/>
      <c r="F435" s="1"/>
      <c r="G435" s="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C435" s="1"/>
      <c r="AD435" s="1"/>
      <c r="AE435" s="1"/>
    </row>
    <row r="436" spans="1:31" ht="12.75" x14ac:dyDescent="0.2">
      <c r="A436" s="1"/>
      <c r="B436" s="1"/>
      <c r="C436" s="1"/>
      <c r="D436" s="1"/>
      <c r="E436" s="1"/>
      <c r="F436" s="1"/>
      <c r="G436" s="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C436" s="1"/>
      <c r="AD436" s="1"/>
      <c r="AE436" s="1"/>
    </row>
    <row r="437" spans="1:31" ht="12.75" x14ac:dyDescent="0.2">
      <c r="A437" s="1"/>
      <c r="B437" s="1"/>
      <c r="C437" s="1"/>
      <c r="D437" s="1"/>
      <c r="E437" s="1"/>
      <c r="F437" s="1"/>
      <c r="G437" s="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C437" s="1"/>
      <c r="AD437" s="1"/>
      <c r="AE437" s="1"/>
    </row>
    <row r="438" spans="1:31" ht="12.75" x14ac:dyDescent="0.2">
      <c r="A438" s="1"/>
      <c r="B438" s="1"/>
      <c r="C438" s="1"/>
      <c r="D438" s="1"/>
      <c r="E438" s="1"/>
      <c r="F438" s="1"/>
      <c r="G438" s="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C438" s="1"/>
      <c r="AD438" s="1"/>
      <c r="AE438" s="1"/>
    </row>
    <row r="439" spans="1:31" ht="12.75" x14ac:dyDescent="0.2">
      <c r="A439" s="1"/>
      <c r="B439" s="1"/>
      <c r="C439" s="1"/>
      <c r="D439" s="1"/>
      <c r="E439" s="1"/>
      <c r="F439" s="1"/>
      <c r="G439" s="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C439" s="1"/>
      <c r="AD439" s="1"/>
      <c r="AE439" s="1"/>
    </row>
    <row r="440" spans="1:31" ht="12.75" x14ac:dyDescent="0.2">
      <c r="A440" s="1"/>
      <c r="B440" s="1"/>
      <c r="C440" s="1"/>
      <c r="D440" s="1"/>
      <c r="E440" s="1"/>
      <c r="F440" s="1"/>
      <c r="G440" s="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C440" s="1"/>
      <c r="AD440" s="1"/>
      <c r="AE440" s="1"/>
    </row>
    <row r="441" spans="1:31" ht="12.75" x14ac:dyDescent="0.2">
      <c r="A441" s="1"/>
      <c r="B441" s="1"/>
      <c r="C441" s="1"/>
      <c r="D441" s="1"/>
      <c r="E441" s="1"/>
      <c r="F441" s="1"/>
      <c r="G441" s="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C441" s="1"/>
      <c r="AD441" s="1"/>
      <c r="AE441" s="1"/>
    </row>
    <row r="442" spans="1:31" ht="12.75" x14ac:dyDescent="0.2">
      <c r="A442" s="1"/>
      <c r="B442" s="1"/>
      <c r="C442" s="1"/>
      <c r="D442" s="1"/>
      <c r="E442" s="1"/>
      <c r="F442" s="1"/>
      <c r="G442" s="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C442" s="1"/>
      <c r="AD442" s="1"/>
      <c r="AE442" s="1"/>
    </row>
    <row r="443" spans="1:31" ht="12.75" x14ac:dyDescent="0.2">
      <c r="A443" s="1"/>
      <c r="B443" s="1"/>
      <c r="C443" s="1"/>
      <c r="D443" s="1"/>
      <c r="E443" s="1"/>
      <c r="F443" s="1"/>
      <c r="G443" s="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C443" s="1"/>
      <c r="AD443" s="1"/>
      <c r="AE443" s="1"/>
    </row>
    <row r="444" spans="1:31" ht="12.75" x14ac:dyDescent="0.2">
      <c r="A444" s="1"/>
      <c r="B444" s="1"/>
      <c r="C444" s="1"/>
      <c r="D444" s="1"/>
      <c r="E444" s="1"/>
      <c r="F444" s="1"/>
      <c r="G444" s="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C444" s="1"/>
      <c r="AD444" s="1"/>
      <c r="AE444" s="1"/>
    </row>
    <row r="445" spans="1:31" ht="12.75" x14ac:dyDescent="0.2">
      <c r="A445" s="1"/>
      <c r="B445" s="1"/>
      <c r="C445" s="1"/>
      <c r="D445" s="1"/>
      <c r="E445" s="1"/>
      <c r="F445" s="1"/>
      <c r="G445" s="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C445" s="1"/>
      <c r="AD445" s="1"/>
      <c r="AE445" s="1"/>
    </row>
    <row r="446" spans="1:31" ht="12.75" x14ac:dyDescent="0.2">
      <c r="A446" s="1"/>
      <c r="B446" s="1"/>
      <c r="C446" s="1"/>
      <c r="D446" s="1"/>
      <c r="E446" s="1"/>
      <c r="F446" s="1"/>
      <c r="G446" s="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C446" s="1"/>
      <c r="AD446" s="1"/>
      <c r="AE446" s="1"/>
    </row>
    <row r="447" spans="1:31" ht="12.75" x14ac:dyDescent="0.2">
      <c r="A447" s="1"/>
      <c r="B447" s="1"/>
      <c r="C447" s="1"/>
      <c r="D447" s="1"/>
      <c r="E447" s="1"/>
      <c r="F447" s="1"/>
      <c r="G447" s="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C447" s="1"/>
      <c r="AD447" s="1"/>
      <c r="AE447" s="1"/>
    </row>
    <row r="448" spans="1:31" ht="12.75" x14ac:dyDescent="0.2">
      <c r="A448" s="1"/>
      <c r="B448" s="1"/>
      <c r="C448" s="1"/>
      <c r="D448" s="1"/>
      <c r="E448" s="1"/>
      <c r="F448" s="1"/>
      <c r="G448" s="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C448" s="1"/>
      <c r="AD448" s="1"/>
      <c r="AE448" s="1"/>
    </row>
    <row r="449" spans="1:31" ht="12.75" x14ac:dyDescent="0.2">
      <c r="A449" s="1"/>
      <c r="B449" s="1"/>
      <c r="C449" s="1"/>
      <c r="D449" s="1"/>
      <c r="E449" s="1"/>
      <c r="F449" s="1"/>
      <c r="G449" s="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C449" s="1"/>
      <c r="AD449" s="1"/>
      <c r="AE449" s="1"/>
    </row>
    <row r="450" spans="1:31" ht="12.75" x14ac:dyDescent="0.2">
      <c r="A450" s="1"/>
      <c r="B450" s="1"/>
      <c r="C450" s="1"/>
      <c r="D450" s="1"/>
      <c r="E450" s="1"/>
      <c r="F450" s="1"/>
      <c r="G450" s="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C450" s="1"/>
      <c r="AD450" s="1"/>
      <c r="AE450" s="1"/>
    </row>
    <row r="451" spans="1:31" ht="12.75" x14ac:dyDescent="0.2">
      <c r="A451" s="1"/>
      <c r="B451" s="1"/>
      <c r="C451" s="1"/>
      <c r="D451" s="1"/>
      <c r="E451" s="1"/>
      <c r="F451" s="1"/>
      <c r="G451" s="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C451" s="1"/>
      <c r="AD451" s="1"/>
      <c r="AE451" s="1"/>
    </row>
    <row r="452" spans="1:31" ht="12.75" x14ac:dyDescent="0.2">
      <c r="A452" s="1"/>
      <c r="B452" s="1"/>
      <c r="C452" s="1"/>
      <c r="D452" s="1"/>
      <c r="E452" s="1"/>
      <c r="F452" s="1"/>
      <c r="G452" s="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C452" s="1"/>
      <c r="AD452" s="1"/>
      <c r="AE452" s="1"/>
    </row>
    <row r="453" spans="1:31" ht="12.75" x14ac:dyDescent="0.2">
      <c r="A453" s="1"/>
      <c r="B453" s="1"/>
      <c r="C453" s="1"/>
      <c r="D453" s="1"/>
      <c r="E453" s="1"/>
      <c r="F453" s="1"/>
      <c r="G453" s="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C453" s="1"/>
      <c r="AD453" s="1"/>
      <c r="AE453" s="1"/>
    </row>
    <row r="454" spans="1:31" ht="12.75" x14ac:dyDescent="0.2">
      <c r="A454" s="1"/>
      <c r="B454" s="1"/>
      <c r="C454" s="1"/>
      <c r="D454" s="1"/>
      <c r="E454" s="1"/>
      <c r="F454" s="1"/>
      <c r="G454" s="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C454" s="1"/>
      <c r="AD454" s="1"/>
      <c r="AE454" s="1"/>
    </row>
    <row r="455" spans="1:31" ht="12.75" x14ac:dyDescent="0.2">
      <c r="A455" s="1"/>
      <c r="B455" s="1"/>
      <c r="C455" s="1"/>
      <c r="D455" s="1"/>
      <c r="E455" s="1"/>
      <c r="F455" s="1"/>
      <c r="G455" s="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C455" s="1"/>
      <c r="AD455" s="1"/>
      <c r="AE455" s="1"/>
    </row>
    <row r="456" spans="1:31" ht="12.75" x14ac:dyDescent="0.2">
      <c r="A456" s="1"/>
      <c r="B456" s="1"/>
      <c r="C456" s="1"/>
      <c r="D456" s="1"/>
      <c r="E456" s="1"/>
      <c r="F456" s="1"/>
      <c r="G456" s="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C456" s="1"/>
      <c r="AD456" s="1"/>
      <c r="AE456" s="1"/>
    </row>
    <row r="457" spans="1:31" ht="12.75" x14ac:dyDescent="0.2">
      <c r="A457" s="1"/>
      <c r="B457" s="1"/>
      <c r="C457" s="1"/>
      <c r="D457" s="1"/>
      <c r="E457" s="1"/>
      <c r="F457" s="1"/>
      <c r="G457" s="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C457" s="1"/>
      <c r="AD457" s="1"/>
      <c r="AE457" s="1"/>
    </row>
    <row r="458" spans="1:31" ht="12.75" x14ac:dyDescent="0.2">
      <c r="A458" s="1"/>
      <c r="B458" s="1"/>
      <c r="C458" s="1"/>
      <c r="D458" s="1"/>
      <c r="E458" s="1"/>
      <c r="F458" s="1"/>
      <c r="G458" s="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C458" s="1"/>
      <c r="AD458" s="1"/>
      <c r="AE458" s="1"/>
    </row>
    <row r="459" spans="1:31" ht="12.75" x14ac:dyDescent="0.2">
      <c r="A459" s="1"/>
      <c r="B459" s="1"/>
      <c r="C459" s="1"/>
      <c r="D459" s="1"/>
      <c r="E459" s="1"/>
      <c r="F459" s="1"/>
      <c r="G459" s="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C459" s="1"/>
      <c r="AD459" s="1"/>
      <c r="AE459" s="1"/>
    </row>
    <row r="460" spans="1:31" ht="12.75" x14ac:dyDescent="0.2">
      <c r="A460" s="1"/>
      <c r="B460" s="1"/>
      <c r="C460" s="1"/>
      <c r="D460" s="1"/>
      <c r="E460" s="1"/>
      <c r="F460" s="1"/>
      <c r="G460" s="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C460" s="1"/>
      <c r="AD460" s="1"/>
      <c r="AE460" s="1"/>
    </row>
    <row r="461" spans="1:31" ht="12.75" x14ac:dyDescent="0.2">
      <c r="A461" s="1"/>
      <c r="B461" s="1"/>
      <c r="C461" s="1"/>
      <c r="D461" s="1"/>
      <c r="E461" s="1"/>
      <c r="F461" s="1"/>
      <c r="G461" s="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C461" s="1"/>
      <c r="AD461" s="1"/>
      <c r="AE461" s="1"/>
    </row>
    <row r="462" spans="1:31" ht="12.75" x14ac:dyDescent="0.2">
      <c r="A462" s="1"/>
      <c r="B462" s="1"/>
      <c r="C462" s="1"/>
      <c r="D462" s="1"/>
      <c r="E462" s="1"/>
      <c r="F462" s="1"/>
      <c r="G462" s="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C462" s="1"/>
      <c r="AD462" s="1"/>
      <c r="AE462" s="1"/>
    </row>
    <row r="463" spans="1:31" ht="12.75" x14ac:dyDescent="0.2">
      <c r="A463" s="1"/>
      <c r="B463" s="1"/>
      <c r="C463" s="1"/>
      <c r="D463" s="1"/>
      <c r="E463" s="1"/>
      <c r="F463" s="1"/>
      <c r="G463" s="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C463" s="1"/>
      <c r="AD463" s="1"/>
      <c r="AE463" s="1"/>
    </row>
    <row r="464" spans="1:31" ht="12.75" x14ac:dyDescent="0.2">
      <c r="A464" s="1"/>
      <c r="B464" s="1"/>
      <c r="C464" s="1"/>
      <c r="D464" s="1"/>
      <c r="E464" s="1"/>
      <c r="F464" s="1"/>
      <c r="G464" s="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C464" s="1"/>
      <c r="AD464" s="1"/>
      <c r="AE464" s="1"/>
    </row>
    <row r="465" spans="1:31" ht="12.75" x14ac:dyDescent="0.2">
      <c r="A465" s="1"/>
      <c r="B465" s="1"/>
      <c r="C465" s="1"/>
      <c r="D465" s="1"/>
      <c r="E465" s="1"/>
      <c r="F465" s="1"/>
      <c r="G465" s="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C465" s="1"/>
      <c r="AD465" s="1"/>
      <c r="AE465" s="1"/>
    </row>
    <row r="466" spans="1:31" ht="12.75" x14ac:dyDescent="0.2">
      <c r="A466" s="1"/>
      <c r="B466" s="1"/>
      <c r="C466" s="1"/>
      <c r="D466" s="1"/>
      <c r="E466" s="1"/>
      <c r="F466" s="1"/>
      <c r="G466" s="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C466" s="1"/>
      <c r="AD466" s="1"/>
      <c r="AE466" s="1"/>
    </row>
    <row r="467" spans="1:31" ht="12.75" x14ac:dyDescent="0.2">
      <c r="A467" s="1"/>
      <c r="B467" s="1"/>
      <c r="C467" s="1"/>
      <c r="D467" s="1"/>
      <c r="E467" s="1"/>
      <c r="F467" s="1"/>
      <c r="G467" s="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C467" s="1"/>
      <c r="AD467" s="1"/>
      <c r="AE467" s="1"/>
    </row>
    <row r="468" spans="1:31" ht="12.75" x14ac:dyDescent="0.2">
      <c r="A468" s="1"/>
      <c r="B468" s="1"/>
      <c r="C468" s="1"/>
      <c r="D468" s="1"/>
      <c r="E468" s="1"/>
      <c r="F468" s="1"/>
      <c r="G468" s="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C468" s="1"/>
      <c r="AD468" s="1"/>
      <c r="AE468" s="1"/>
    </row>
    <row r="469" spans="1:31" ht="12.75" x14ac:dyDescent="0.2">
      <c r="A469" s="1"/>
      <c r="B469" s="1"/>
      <c r="C469" s="1"/>
      <c r="D469" s="1"/>
      <c r="E469" s="1"/>
      <c r="F469" s="1"/>
      <c r="G469" s="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C469" s="1"/>
      <c r="AD469" s="1"/>
      <c r="AE469" s="1"/>
    </row>
    <row r="470" spans="1:31" ht="12.75" x14ac:dyDescent="0.2">
      <c r="A470" s="1"/>
      <c r="B470" s="1"/>
      <c r="C470" s="1"/>
      <c r="D470" s="1"/>
      <c r="E470" s="1"/>
      <c r="F470" s="1"/>
      <c r="G470" s="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C470" s="1"/>
      <c r="AD470" s="1"/>
      <c r="AE470" s="1"/>
    </row>
    <row r="471" spans="1:31" ht="12.75" x14ac:dyDescent="0.2">
      <c r="A471" s="1"/>
      <c r="B471" s="1"/>
      <c r="C471" s="1"/>
      <c r="D471" s="1"/>
      <c r="E471" s="1"/>
      <c r="F471" s="1"/>
      <c r="G471" s="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C471" s="1"/>
      <c r="AD471" s="1"/>
      <c r="AE471" s="1"/>
    </row>
    <row r="472" spans="1:31" ht="12.75" x14ac:dyDescent="0.2">
      <c r="A472" s="1"/>
      <c r="B472" s="1"/>
      <c r="C472" s="1"/>
      <c r="D472" s="1"/>
      <c r="E472" s="1"/>
      <c r="F472" s="1"/>
      <c r="G472" s="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C472" s="1"/>
      <c r="AD472" s="1"/>
      <c r="AE472" s="1"/>
    </row>
    <row r="473" spans="1:31" ht="12.75" x14ac:dyDescent="0.2">
      <c r="A473" s="1"/>
      <c r="B473" s="1"/>
      <c r="C473" s="1"/>
      <c r="D473" s="1"/>
      <c r="E473" s="1"/>
      <c r="F473" s="1"/>
      <c r="G473" s="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C473" s="1"/>
      <c r="AD473" s="1"/>
      <c r="AE473" s="1"/>
    </row>
    <row r="474" spans="1:31" ht="12.75" x14ac:dyDescent="0.2">
      <c r="A474" s="1"/>
      <c r="B474" s="1"/>
      <c r="C474" s="1"/>
      <c r="D474" s="1"/>
      <c r="E474" s="1"/>
      <c r="F474" s="1"/>
      <c r="G474" s="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C474" s="1"/>
      <c r="AD474" s="1"/>
      <c r="AE474" s="1"/>
    </row>
    <row r="475" spans="1:31" ht="12.75" x14ac:dyDescent="0.2">
      <c r="A475" s="1"/>
      <c r="B475" s="1"/>
      <c r="C475" s="1"/>
      <c r="D475" s="1"/>
      <c r="E475" s="1"/>
      <c r="F475" s="1"/>
      <c r="G475" s="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C475" s="1"/>
      <c r="AD475" s="1"/>
      <c r="AE475" s="1"/>
    </row>
    <row r="476" spans="1:31" ht="12.75" x14ac:dyDescent="0.2">
      <c r="A476" s="1"/>
      <c r="B476" s="1"/>
      <c r="C476" s="1"/>
      <c r="D476" s="1"/>
      <c r="E476" s="1"/>
      <c r="F476" s="1"/>
      <c r="G476" s="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C476" s="1"/>
      <c r="AD476" s="1"/>
      <c r="AE476" s="1"/>
    </row>
    <row r="477" spans="1:31" ht="12.75" x14ac:dyDescent="0.2">
      <c r="A477" s="1"/>
      <c r="B477" s="1"/>
      <c r="C477" s="1"/>
      <c r="D477" s="1"/>
      <c r="E477" s="1"/>
      <c r="F477" s="1"/>
      <c r="G477" s="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C477" s="1"/>
      <c r="AD477" s="1"/>
      <c r="AE477" s="1"/>
    </row>
    <row r="478" spans="1:31" ht="12.75" x14ac:dyDescent="0.2">
      <c r="A478" s="1"/>
      <c r="B478" s="1"/>
      <c r="C478" s="1"/>
      <c r="D478" s="1"/>
      <c r="E478" s="1"/>
      <c r="F478" s="1"/>
      <c r="G478" s="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C478" s="1"/>
      <c r="AD478" s="1"/>
      <c r="AE478" s="1"/>
    </row>
    <row r="479" spans="1:31" ht="12.75" x14ac:dyDescent="0.2">
      <c r="A479" s="1"/>
      <c r="B479" s="1"/>
      <c r="C479" s="1"/>
      <c r="D479" s="1"/>
      <c r="E479" s="1"/>
      <c r="F479" s="1"/>
      <c r="G479" s="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C479" s="1"/>
      <c r="AD479" s="1"/>
      <c r="AE479" s="1"/>
    </row>
    <row r="480" spans="1:31" ht="12.75" x14ac:dyDescent="0.2">
      <c r="A480" s="1"/>
      <c r="B480" s="1"/>
      <c r="C480" s="1"/>
      <c r="D480" s="1"/>
      <c r="E480" s="1"/>
      <c r="F480" s="1"/>
      <c r="G480" s="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C480" s="1"/>
      <c r="AD480" s="1"/>
      <c r="AE480" s="1"/>
    </row>
    <row r="481" spans="1:31" ht="12.75" x14ac:dyDescent="0.2">
      <c r="A481" s="1"/>
      <c r="B481" s="1"/>
      <c r="C481" s="1"/>
      <c r="D481" s="1"/>
      <c r="E481" s="1"/>
      <c r="F481" s="1"/>
      <c r="G481" s="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C481" s="1"/>
      <c r="AD481" s="1"/>
      <c r="AE481" s="1"/>
    </row>
    <row r="482" spans="1:31" ht="12.75" x14ac:dyDescent="0.2">
      <c r="A482" s="1"/>
      <c r="B482" s="1"/>
      <c r="C482" s="1"/>
      <c r="D482" s="1"/>
      <c r="E482" s="1"/>
      <c r="F482" s="1"/>
      <c r="G482" s="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C482" s="1"/>
      <c r="AD482" s="1"/>
      <c r="AE482" s="1"/>
    </row>
    <row r="483" spans="1:31" ht="12.75" x14ac:dyDescent="0.2">
      <c r="A483" s="1"/>
      <c r="B483" s="1"/>
      <c r="C483" s="1"/>
      <c r="D483" s="1"/>
      <c r="E483" s="1"/>
      <c r="F483" s="1"/>
      <c r="G483" s="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C483" s="1"/>
      <c r="AD483" s="1"/>
      <c r="AE483" s="1"/>
    </row>
    <row r="484" spans="1:31" ht="12.75" x14ac:dyDescent="0.2">
      <c r="A484" s="1"/>
      <c r="B484" s="1"/>
      <c r="C484" s="1"/>
      <c r="D484" s="1"/>
      <c r="E484" s="1"/>
      <c r="F484" s="1"/>
      <c r="G484" s="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C484" s="1"/>
      <c r="AD484" s="1"/>
      <c r="AE484" s="1"/>
    </row>
    <row r="485" spans="1:31" ht="12.75" x14ac:dyDescent="0.2">
      <c r="A485" s="1"/>
      <c r="B485" s="1"/>
      <c r="C485" s="1"/>
      <c r="D485" s="1"/>
      <c r="E485" s="1"/>
      <c r="F485" s="1"/>
      <c r="G485" s="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C485" s="1"/>
      <c r="AD485" s="1"/>
      <c r="AE485" s="1"/>
    </row>
    <row r="486" spans="1:31" ht="12.75" x14ac:dyDescent="0.2">
      <c r="A486" s="1"/>
      <c r="B486" s="1"/>
      <c r="C486" s="1"/>
      <c r="D486" s="1"/>
      <c r="E486" s="1"/>
      <c r="F486" s="1"/>
      <c r="G486" s="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C486" s="1"/>
      <c r="AD486" s="1"/>
      <c r="AE486" s="1"/>
    </row>
    <row r="487" spans="1:31" ht="12.75" x14ac:dyDescent="0.2">
      <c r="A487" s="1"/>
      <c r="B487" s="1"/>
      <c r="C487" s="1"/>
      <c r="D487" s="1"/>
      <c r="E487" s="1"/>
      <c r="F487" s="1"/>
      <c r="G487" s="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C487" s="1"/>
      <c r="AD487" s="1"/>
      <c r="AE487" s="1"/>
    </row>
    <row r="488" spans="1:31" ht="12.75" x14ac:dyDescent="0.2">
      <c r="A488" s="1"/>
      <c r="B488" s="1"/>
      <c r="C488" s="1"/>
      <c r="D488" s="1"/>
      <c r="E488" s="1"/>
      <c r="F488" s="1"/>
      <c r="G488" s="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C488" s="1"/>
      <c r="AD488" s="1"/>
      <c r="AE488" s="1"/>
    </row>
    <row r="489" spans="1:31" ht="12.75" x14ac:dyDescent="0.2">
      <c r="A489" s="1"/>
      <c r="B489" s="1"/>
      <c r="C489" s="1"/>
      <c r="D489" s="1"/>
      <c r="E489" s="1"/>
      <c r="F489" s="1"/>
      <c r="G489" s="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C489" s="1"/>
      <c r="AD489" s="1"/>
      <c r="AE489" s="1"/>
    </row>
    <row r="490" spans="1:31" ht="12.75" x14ac:dyDescent="0.2">
      <c r="A490" s="1"/>
      <c r="B490" s="1"/>
      <c r="C490" s="1"/>
      <c r="D490" s="1"/>
      <c r="E490" s="1"/>
      <c r="F490" s="1"/>
      <c r="G490" s="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C490" s="1"/>
      <c r="AD490" s="1"/>
      <c r="AE490" s="1"/>
    </row>
    <row r="491" spans="1:31" ht="12.75" x14ac:dyDescent="0.2">
      <c r="A491" s="1"/>
      <c r="B491" s="1"/>
      <c r="C491" s="1"/>
      <c r="D491" s="1"/>
      <c r="E491" s="1"/>
      <c r="F491" s="1"/>
      <c r="G491" s="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C491" s="1"/>
      <c r="AD491" s="1"/>
      <c r="AE491" s="1"/>
    </row>
    <row r="492" spans="1:31" ht="12.75" x14ac:dyDescent="0.2">
      <c r="A492" s="1"/>
      <c r="B492" s="1"/>
      <c r="C492" s="1"/>
      <c r="D492" s="1"/>
      <c r="E492" s="1"/>
      <c r="F492" s="1"/>
      <c r="G492" s="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C492" s="1"/>
      <c r="AD492" s="1"/>
      <c r="AE492" s="1"/>
    </row>
    <row r="493" spans="1:31" ht="12.75" x14ac:dyDescent="0.2">
      <c r="A493" s="1"/>
      <c r="B493" s="1"/>
      <c r="C493" s="1"/>
      <c r="D493" s="1"/>
      <c r="E493" s="1"/>
      <c r="F493" s="1"/>
      <c r="G493" s="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C493" s="1"/>
      <c r="AD493" s="1"/>
      <c r="AE493" s="1"/>
    </row>
    <row r="494" spans="1:31" ht="12.75" x14ac:dyDescent="0.2">
      <c r="A494" s="1"/>
      <c r="B494" s="1"/>
      <c r="C494" s="1"/>
      <c r="D494" s="1"/>
      <c r="E494" s="1"/>
      <c r="F494" s="1"/>
      <c r="G494" s="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C494" s="1"/>
      <c r="AD494" s="1"/>
      <c r="AE494" s="1"/>
    </row>
    <row r="495" spans="1:31" ht="12.75" x14ac:dyDescent="0.2">
      <c r="A495" s="1"/>
      <c r="B495" s="1"/>
      <c r="C495" s="1"/>
      <c r="D495" s="1"/>
      <c r="E495" s="1"/>
      <c r="F495" s="1"/>
      <c r="G495" s="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C495" s="1"/>
      <c r="AD495" s="1"/>
      <c r="AE495" s="1"/>
    </row>
    <row r="496" spans="1:31" ht="12.75" x14ac:dyDescent="0.2">
      <c r="A496" s="1"/>
      <c r="B496" s="1"/>
      <c r="C496" s="1"/>
      <c r="D496" s="1"/>
      <c r="E496" s="1"/>
      <c r="F496" s="1"/>
      <c r="G496" s="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C496" s="1"/>
      <c r="AD496" s="1"/>
      <c r="AE496" s="1"/>
    </row>
    <row r="497" spans="1:31" ht="12.75" x14ac:dyDescent="0.2">
      <c r="A497" s="1"/>
      <c r="B497" s="1"/>
      <c r="C497" s="1"/>
      <c r="D497" s="1"/>
      <c r="E497" s="1"/>
      <c r="F497" s="1"/>
      <c r="G497" s="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C497" s="1"/>
      <c r="AD497" s="1"/>
      <c r="AE497" s="1"/>
    </row>
    <row r="498" spans="1:31" ht="12.75" x14ac:dyDescent="0.2">
      <c r="A498" s="1"/>
      <c r="B498" s="1"/>
      <c r="C498" s="1"/>
      <c r="D498" s="1"/>
      <c r="E498" s="1"/>
      <c r="F498" s="1"/>
      <c r="G498" s="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C498" s="1"/>
      <c r="AD498" s="1"/>
      <c r="AE498" s="1"/>
    </row>
    <row r="499" spans="1:31" ht="12.75" x14ac:dyDescent="0.2">
      <c r="A499" s="1"/>
      <c r="B499" s="1"/>
      <c r="C499" s="1"/>
      <c r="D499" s="1"/>
      <c r="E499" s="1"/>
      <c r="F499" s="1"/>
      <c r="G499" s="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C499" s="1"/>
      <c r="AD499" s="1"/>
      <c r="AE499" s="1"/>
    </row>
    <row r="500" spans="1:31" ht="12.75" x14ac:dyDescent="0.2">
      <c r="A500" s="1"/>
      <c r="B500" s="1"/>
      <c r="C500" s="1"/>
      <c r="D500" s="1"/>
      <c r="E500" s="1"/>
      <c r="F500" s="1"/>
      <c r="G500" s="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C500" s="1"/>
      <c r="AD500" s="1"/>
      <c r="AE500" s="1"/>
    </row>
    <row r="501" spans="1:31" ht="12.75" x14ac:dyDescent="0.2">
      <c r="A501" s="1"/>
      <c r="B501" s="1"/>
      <c r="C501" s="1"/>
      <c r="D501" s="1"/>
      <c r="E501" s="1"/>
      <c r="F501" s="1"/>
      <c r="G501" s="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C501" s="1"/>
      <c r="AD501" s="1"/>
      <c r="AE501" s="1"/>
    </row>
    <row r="502" spans="1:31" ht="12.75" x14ac:dyDescent="0.2">
      <c r="A502" s="1"/>
      <c r="B502" s="1"/>
      <c r="C502" s="1"/>
      <c r="D502" s="1"/>
      <c r="E502" s="1"/>
      <c r="F502" s="1"/>
      <c r="G502" s="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C502" s="1"/>
      <c r="AD502" s="1"/>
      <c r="AE502" s="1"/>
    </row>
    <row r="503" spans="1:31" ht="12.75" x14ac:dyDescent="0.2">
      <c r="A503" s="1"/>
      <c r="B503" s="1"/>
      <c r="C503" s="1"/>
      <c r="D503" s="1"/>
      <c r="E503" s="1"/>
      <c r="F503" s="1"/>
      <c r="G503" s="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C503" s="1"/>
      <c r="AD503" s="1"/>
      <c r="AE503" s="1"/>
    </row>
    <row r="504" spans="1:31" ht="12.75" x14ac:dyDescent="0.2">
      <c r="A504" s="1"/>
      <c r="B504" s="1"/>
      <c r="C504" s="1"/>
      <c r="D504" s="1"/>
      <c r="E504" s="1"/>
      <c r="F504" s="1"/>
      <c r="G504" s="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C504" s="1"/>
      <c r="AD504" s="1"/>
      <c r="AE504" s="1"/>
    </row>
    <row r="505" spans="1:31" ht="12.75" x14ac:dyDescent="0.2">
      <c r="A505" s="1"/>
      <c r="B505" s="1"/>
      <c r="C505" s="1"/>
      <c r="D505" s="1"/>
      <c r="E505" s="1"/>
      <c r="F505" s="1"/>
      <c r="G505" s="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C505" s="1"/>
      <c r="AD505" s="1"/>
      <c r="AE505" s="1"/>
    </row>
    <row r="506" spans="1:31" ht="12.75" x14ac:dyDescent="0.2">
      <c r="A506" s="1"/>
      <c r="B506" s="1"/>
      <c r="C506" s="1"/>
      <c r="D506" s="1"/>
      <c r="E506" s="1"/>
      <c r="F506" s="1"/>
      <c r="G506" s="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C506" s="1"/>
      <c r="AD506" s="1"/>
      <c r="AE506" s="1"/>
    </row>
    <row r="507" spans="1:31" ht="12.75" x14ac:dyDescent="0.2">
      <c r="A507" s="1"/>
      <c r="B507" s="1"/>
      <c r="C507" s="1"/>
      <c r="D507" s="1"/>
      <c r="E507" s="1"/>
      <c r="F507" s="1"/>
      <c r="G507" s="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C507" s="1"/>
      <c r="AD507" s="1"/>
      <c r="AE507" s="1"/>
    </row>
    <row r="508" spans="1:31" ht="12.75" x14ac:dyDescent="0.2">
      <c r="A508" s="1"/>
      <c r="B508" s="1"/>
      <c r="C508" s="1"/>
      <c r="D508" s="1"/>
      <c r="E508" s="1"/>
      <c r="F508" s="1"/>
      <c r="G508" s="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C508" s="1"/>
      <c r="AD508" s="1"/>
      <c r="AE508" s="1"/>
    </row>
    <row r="509" spans="1:31" ht="12.75" x14ac:dyDescent="0.2">
      <c r="A509" s="1"/>
      <c r="B509" s="1"/>
      <c r="C509" s="1"/>
      <c r="D509" s="1"/>
      <c r="E509" s="1"/>
      <c r="F509" s="1"/>
      <c r="G509" s="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C509" s="1"/>
      <c r="AD509" s="1"/>
      <c r="AE509" s="1"/>
    </row>
    <row r="510" spans="1:31" ht="12.75" x14ac:dyDescent="0.2">
      <c r="A510" s="1"/>
      <c r="B510" s="1"/>
      <c r="C510" s="1"/>
      <c r="D510" s="1"/>
      <c r="E510" s="1"/>
      <c r="F510" s="1"/>
      <c r="G510" s="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C510" s="1"/>
      <c r="AD510" s="1"/>
      <c r="AE510" s="1"/>
    </row>
    <row r="511" spans="1:31" ht="12.75" x14ac:dyDescent="0.2">
      <c r="A511" s="1"/>
      <c r="B511" s="1"/>
      <c r="C511" s="1"/>
      <c r="D511" s="1"/>
      <c r="E511" s="1"/>
      <c r="F511" s="1"/>
      <c r="G511" s="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C511" s="1"/>
      <c r="AD511" s="1"/>
      <c r="AE511" s="1"/>
    </row>
    <row r="512" spans="1:31" ht="12.75" x14ac:dyDescent="0.2">
      <c r="A512" s="1"/>
      <c r="B512" s="1"/>
      <c r="C512" s="1"/>
      <c r="D512" s="1"/>
      <c r="E512" s="1"/>
      <c r="F512" s="1"/>
      <c r="G512" s="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C512" s="1"/>
      <c r="AD512" s="1"/>
      <c r="AE512" s="1"/>
    </row>
    <row r="513" spans="1:31" ht="12.75" x14ac:dyDescent="0.2">
      <c r="A513" s="1"/>
      <c r="B513" s="1"/>
      <c r="C513" s="1"/>
      <c r="D513" s="1"/>
      <c r="E513" s="1"/>
      <c r="F513" s="1"/>
      <c r="G513" s="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C513" s="1"/>
      <c r="AD513" s="1"/>
      <c r="AE513" s="1"/>
    </row>
    <row r="514" spans="1:31" ht="12.75" x14ac:dyDescent="0.2">
      <c r="A514" s="1"/>
      <c r="B514" s="1"/>
      <c r="C514" s="1"/>
      <c r="D514" s="1"/>
      <c r="E514" s="1"/>
      <c r="F514" s="1"/>
      <c r="G514" s="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C514" s="1"/>
      <c r="AD514" s="1"/>
      <c r="AE514" s="1"/>
    </row>
    <row r="515" spans="1:31" ht="12.75" x14ac:dyDescent="0.2">
      <c r="A515" s="1"/>
      <c r="B515" s="1"/>
      <c r="C515" s="1"/>
      <c r="D515" s="1"/>
      <c r="E515" s="1"/>
      <c r="F515" s="1"/>
      <c r="G515" s="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C515" s="1"/>
      <c r="AD515" s="1"/>
      <c r="AE515" s="1"/>
    </row>
    <row r="516" spans="1:31" ht="12.75" x14ac:dyDescent="0.2">
      <c r="A516" s="1"/>
      <c r="B516" s="1"/>
      <c r="C516" s="1"/>
      <c r="D516" s="1"/>
      <c r="E516" s="1"/>
      <c r="F516" s="1"/>
      <c r="G516" s="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C516" s="1"/>
      <c r="AD516" s="1"/>
      <c r="AE516" s="1"/>
    </row>
    <row r="517" spans="1:31" ht="12.75" x14ac:dyDescent="0.2">
      <c r="A517" s="1"/>
      <c r="B517" s="1"/>
      <c r="C517" s="1"/>
      <c r="D517" s="1"/>
      <c r="E517" s="1"/>
      <c r="F517" s="1"/>
      <c r="G517" s="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C517" s="1"/>
      <c r="AD517" s="1"/>
      <c r="AE517" s="1"/>
    </row>
    <row r="518" spans="1:31" ht="12.75" x14ac:dyDescent="0.2">
      <c r="A518" s="1"/>
      <c r="B518" s="1"/>
      <c r="C518" s="1"/>
      <c r="D518" s="1"/>
      <c r="E518" s="1"/>
      <c r="F518" s="1"/>
      <c r="G518" s="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C518" s="1"/>
      <c r="AD518" s="1"/>
      <c r="AE518" s="1"/>
    </row>
    <row r="519" spans="1:31" ht="12.75" x14ac:dyDescent="0.2">
      <c r="A519" s="1"/>
      <c r="B519" s="1"/>
      <c r="C519" s="1"/>
      <c r="D519" s="1"/>
      <c r="E519" s="1"/>
      <c r="F519" s="1"/>
      <c r="G519" s="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C519" s="1"/>
      <c r="AD519" s="1"/>
      <c r="AE519" s="1"/>
    </row>
    <row r="520" spans="1:31" ht="12.75" x14ac:dyDescent="0.2">
      <c r="A520" s="1"/>
      <c r="B520" s="1"/>
      <c r="C520" s="1"/>
      <c r="D520" s="1"/>
      <c r="E520" s="1"/>
      <c r="F520" s="1"/>
      <c r="G520" s="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C520" s="1"/>
      <c r="AD520" s="1"/>
      <c r="AE520" s="1"/>
    </row>
    <row r="521" spans="1:31" ht="12.75" x14ac:dyDescent="0.2">
      <c r="A521" s="1"/>
      <c r="B521" s="1"/>
      <c r="C521" s="1"/>
      <c r="D521" s="1"/>
      <c r="E521" s="1"/>
      <c r="F521" s="1"/>
      <c r="G521" s="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C521" s="1"/>
      <c r="AD521" s="1"/>
      <c r="AE521" s="1"/>
    </row>
    <row r="522" spans="1:31" ht="12.75" x14ac:dyDescent="0.2">
      <c r="A522" s="1"/>
      <c r="B522" s="1"/>
      <c r="C522" s="1"/>
      <c r="D522" s="1"/>
      <c r="E522" s="1"/>
      <c r="F522" s="1"/>
      <c r="G522" s="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C522" s="1"/>
      <c r="AD522" s="1"/>
      <c r="AE522" s="1"/>
    </row>
    <row r="523" spans="1:31" ht="12.75" x14ac:dyDescent="0.2">
      <c r="A523" s="1"/>
      <c r="B523" s="1"/>
      <c r="C523" s="1"/>
      <c r="D523" s="1"/>
      <c r="E523" s="1"/>
      <c r="F523" s="1"/>
      <c r="G523" s="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C523" s="1"/>
      <c r="AD523" s="1"/>
      <c r="AE523" s="1"/>
    </row>
    <row r="524" spans="1:31" ht="12.75" x14ac:dyDescent="0.2">
      <c r="A524" s="1"/>
      <c r="B524" s="1"/>
      <c r="C524" s="1"/>
      <c r="D524" s="1"/>
      <c r="E524" s="1"/>
      <c r="F524" s="1"/>
      <c r="G524" s="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C524" s="1"/>
      <c r="AD524" s="1"/>
      <c r="AE524" s="1"/>
    </row>
    <row r="525" spans="1:31" ht="12.75" x14ac:dyDescent="0.2">
      <c r="A525" s="1"/>
      <c r="B525" s="1"/>
      <c r="C525" s="1"/>
      <c r="D525" s="1"/>
      <c r="E525" s="1"/>
      <c r="F525" s="1"/>
      <c r="G525" s="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C525" s="1"/>
      <c r="AD525" s="1"/>
      <c r="AE525" s="1"/>
    </row>
    <row r="526" spans="1:31" ht="12.75" x14ac:dyDescent="0.2">
      <c r="A526" s="1"/>
      <c r="B526" s="1"/>
      <c r="C526" s="1"/>
      <c r="D526" s="1"/>
      <c r="E526" s="1"/>
      <c r="F526" s="1"/>
      <c r="G526" s="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C526" s="1"/>
      <c r="AD526" s="1"/>
      <c r="AE526" s="1"/>
    </row>
    <row r="527" spans="1:31" ht="12.75" x14ac:dyDescent="0.2">
      <c r="A527" s="1"/>
      <c r="B527" s="1"/>
      <c r="C527" s="1"/>
      <c r="D527" s="1"/>
      <c r="E527" s="1"/>
      <c r="F527" s="1"/>
      <c r="G527" s="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C527" s="1"/>
      <c r="AD527" s="1"/>
      <c r="AE527" s="1"/>
    </row>
    <row r="528" spans="1:31" ht="12.75" x14ac:dyDescent="0.2">
      <c r="A528" s="1"/>
      <c r="B528" s="1"/>
      <c r="C528" s="1"/>
      <c r="D528" s="1"/>
      <c r="E528" s="1"/>
      <c r="F528" s="1"/>
      <c r="G528" s="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C528" s="1"/>
      <c r="AD528" s="1"/>
      <c r="AE528" s="1"/>
    </row>
    <row r="529" spans="1:31" ht="12.75" x14ac:dyDescent="0.2">
      <c r="A529" s="1"/>
      <c r="B529" s="1"/>
      <c r="C529" s="1"/>
      <c r="D529" s="1"/>
      <c r="E529" s="1"/>
      <c r="F529" s="1"/>
      <c r="G529" s="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C529" s="1"/>
      <c r="AD529" s="1"/>
      <c r="AE529" s="1"/>
    </row>
    <row r="530" spans="1:31" ht="12.75" x14ac:dyDescent="0.2">
      <c r="A530" s="1"/>
      <c r="B530" s="1"/>
      <c r="C530" s="1"/>
      <c r="D530" s="1"/>
      <c r="E530" s="1"/>
      <c r="F530" s="1"/>
      <c r="G530" s="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C530" s="1"/>
      <c r="AD530" s="1"/>
      <c r="AE530" s="1"/>
    </row>
    <row r="531" spans="1:31" ht="12.75" x14ac:dyDescent="0.2">
      <c r="A531" s="1"/>
      <c r="B531" s="1"/>
      <c r="C531" s="1"/>
      <c r="D531" s="1"/>
      <c r="E531" s="1"/>
      <c r="F531" s="1"/>
      <c r="G531" s="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C531" s="1"/>
      <c r="AD531" s="1"/>
      <c r="AE531" s="1"/>
    </row>
    <row r="532" spans="1:31" ht="12.75" x14ac:dyDescent="0.2">
      <c r="A532" s="1"/>
      <c r="B532" s="1"/>
      <c r="C532" s="1"/>
      <c r="D532" s="1"/>
      <c r="E532" s="1"/>
      <c r="F532" s="1"/>
      <c r="G532" s="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C532" s="1"/>
      <c r="AD532" s="1"/>
      <c r="AE532" s="1"/>
    </row>
    <row r="533" spans="1:31" ht="12.75" x14ac:dyDescent="0.2">
      <c r="A533" s="1"/>
      <c r="B533" s="1"/>
      <c r="C533" s="1"/>
      <c r="D533" s="1"/>
      <c r="E533" s="1"/>
      <c r="F533" s="1"/>
      <c r="G533" s="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C533" s="1"/>
      <c r="AD533" s="1"/>
      <c r="AE533" s="1"/>
    </row>
    <row r="534" spans="1:31" ht="12.75" x14ac:dyDescent="0.2">
      <c r="A534" s="1"/>
      <c r="B534" s="1"/>
      <c r="C534" s="1"/>
      <c r="D534" s="1"/>
      <c r="E534" s="1"/>
      <c r="F534" s="1"/>
      <c r="G534" s="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C534" s="1"/>
      <c r="AD534" s="1"/>
      <c r="AE534" s="1"/>
    </row>
    <row r="535" spans="1:31" ht="12.75" x14ac:dyDescent="0.2">
      <c r="A535" s="1"/>
      <c r="B535" s="1"/>
      <c r="C535" s="1"/>
      <c r="D535" s="1"/>
      <c r="E535" s="1"/>
      <c r="F535" s="1"/>
      <c r="G535" s="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C535" s="1"/>
      <c r="AD535" s="1"/>
      <c r="AE535" s="1"/>
    </row>
    <row r="536" spans="1:31" ht="12.75" x14ac:dyDescent="0.2">
      <c r="A536" s="1"/>
      <c r="B536" s="1"/>
      <c r="C536" s="1"/>
      <c r="D536" s="1"/>
      <c r="E536" s="1"/>
      <c r="F536" s="1"/>
      <c r="G536" s="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C536" s="1"/>
      <c r="AD536" s="1"/>
      <c r="AE536" s="1"/>
    </row>
    <row r="537" spans="1:31" ht="12.75" x14ac:dyDescent="0.2">
      <c r="A537" s="1"/>
      <c r="B537" s="1"/>
      <c r="C537" s="1"/>
      <c r="D537" s="1"/>
      <c r="E537" s="1"/>
      <c r="F537" s="1"/>
      <c r="G537" s="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C537" s="1"/>
      <c r="AD537" s="1"/>
      <c r="AE537" s="1"/>
    </row>
    <row r="538" spans="1:31" ht="12.75" x14ac:dyDescent="0.2">
      <c r="A538" s="1"/>
      <c r="B538" s="1"/>
      <c r="C538" s="1"/>
      <c r="D538" s="1"/>
      <c r="E538" s="1"/>
      <c r="F538" s="1"/>
      <c r="G538" s="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C538" s="1"/>
      <c r="AD538" s="1"/>
      <c r="AE538" s="1"/>
    </row>
    <row r="539" spans="1:31" ht="12.75" x14ac:dyDescent="0.2">
      <c r="A539" s="1"/>
      <c r="B539" s="1"/>
      <c r="C539" s="1"/>
      <c r="D539" s="1"/>
      <c r="E539" s="1"/>
      <c r="F539" s="1"/>
      <c r="G539" s="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C539" s="1"/>
      <c r="AD539" s="1"/>
      <c r="AE539" s="1"/>
    </row>
    <row r="540" spans="1:31" ht="12.75" x14ac:dyDescent="0.2">
      <c r="A540" s="1"/>
      <c r="B540" s="1"/>
      <c r="C540" s="1"/>
      <c r="D540" s="1"/>
      <c r="E540" s="1"/>
      <c r="F540" s="1"/>
      <c r="G540" s="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C540" s="1"/>
      <c r="AD540" s="1"/>
      <c r="AE540" s="1"/>
    </row>
    <row r="541" spans="1:31" ht="12.75" x14ac:dyDescent="0.2">
      <c r="A541" s="1"/>
      <c r="B541" s="1"/>
      <c r="C541" s="1"/>
      <c r="D541" s="1"/>
      <c r="E541" s="1"/>
      <c r="F541" s="1"/>
      <c r="G541" s="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C541" s="1"/>
      <c r="AD541" s="1"/>
      <c r="AE541" s="1"/>
    </row>
    <row r="542" spans="1:31" ht="12.75" x14ac:dyDescent="0.2">
      <c r="A542" s="1"/>
      <c r="B542" s="1"/>
      <c r="C542" s="1"/>
      <c r="D542" s="1"/>
      <c r="E542" s="1"/>
      <c r="F542" s="1"/>
      <c r="G542" s="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C542" s="1"/>
      <c r="AD542" s="1"/>
      <c r="AE542" s="1"/>
    </row>
    <row r="543" spans="1:31" ht="12.75" x14ac:dyDescent="0.2">
      <c r="A543" s="1"/>
      <c r="B543" s="1"/>
      <c r="C543" s="1"/>
      <c r="D543" s="1"/>
      <c r="E543" s="1"/>
      <c r="F543" s="1"/>
      <c r="G543" s="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C543" s="1"/>
      <c r="AD543" s="1"/>
      <c r="AE543" s="1"/>
    </row>
    <row r="544" spans="1:31" ht="12.75" x14ac:dyDescent="0.2">
      <c r="A544" s="1"/>
      <c r="B544" s="1"/>
      <c r="C544" s="1"/>
      <c r="D544" s="1"/>
      <c r="E544" s="1"/>
      <c r="F544" s="1"/>
      <c r="G544" s="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C544" s="1"/>
      <c r="AD544" s="1"/>
      <c r="AE544" s="1"/>
    </row>
    <row r="545" spans="1:31" ht="12.75" x14ac:dyDescent="0.2">
      <c r="A545" s="1"/>
      <c r="B545" s="1"/>
      <c r="C545" s="1"/>
      <c r="D545" s="1"/>
      <c r="E545" s="1"/>
      <c r="F545" s="1"/>
      <c r="G545" s="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C545" s="1"/>
      <c r="AD545" s="1"/>
      <c r="AE545" s="1"/>
    </row>
    <row r="546" spans="1:31" ht="12.75" x14ac:dyDescent="0.2">
      <c r="A546" s="1"/>
      <c r="B546" s="1"/>
      <c r="C546" s="1"/>
      <c r="D546" s="1"/>
      <c r="E546" s="1"/>
      <c r="F546" s="1"/>
      <c r="G546" s="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C546" s="1"/>
      <c r="AD546" s="1"/>
      <c r="AE546" s="1"/>
    </row>
    <row r="547" spans="1:31" ht="12.75" x14ac:dyDescent="0.2">
      <c r="A547" s="1"/>
      <c r="B547" s="1"/>
      <c r="C547" s="1"/>
      <c r="D547" s="1"/>
      <c r="E547" s="1"/>
      <c r="F547" s="1"/>
      <c r="G547" s="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C547" s="1"/>
      <c r="AD547" s="1"/>
      <c r="AE547" s="1"/>
    </row>
    <row r="548" spans="1:31" ht="12.75" x14ac:dyDescent="0.2">
      <c r="A548" s="1"/>
      <c r="B548" s="1"/>
      <c r="C548" s="1"/>
      <c r="D548" s="1"/>
      <c r="E548" s="1"/>
      <c r="F548" s="1"/>
      <c r="G548" s="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C548" s="1"/>
      <c r="AD548" s="1"/>
      <c r="AE548" s="1"/>
    </row>
    <row r="549" spans="1:31" ht="12.75" x14ac:dyDescent="0.2">
      <c r="A549" s="1"/>
      <c r="B549" s="1"/>
      <c r="C549" s="1"/>
      <c r="D549" s="1"/>
      <c r="E549" s="1"/>
      <c r="F549" s="1"/>
      <c r="G549" s="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C549" s="1"/>
      <c r="AD549" s="1"/>
      <c r="AE549" s="1"/>
    </row>
    <row r="550" spans="1:31" ht="12.75" x14ac:dyDescent="0.2">
      <c r="A550" s="1"/>
      <c r="B550" s="1"/>
      <c r="C550" s="1"/>
      <c r="D550" s="1"/>
      <c r="E550" s="1"/>
      <c r="F550" s="1"/>
      <c r="G550" s="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C550" s="1"/>
      <c r="AD550" s="1"/>
      <c r="AE550" s="1"/>
    </row>
    <row r="551" spans="1:31" ht="12.75" x14ac:dyDescent="0.2">
      <c r="A551" s="1"/>
      <c r="B551" s="1"/>
      <c r="C551" s="1"/>
      <c r="D551" s="1"/>
      <c r="E551" s="1"/>
      <c r="F551" s="1"/>
      <c r="G551" s="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C551" s="1"/>
      <c r="AD551" s="1"/>
      <c r="AE551" s="1"/>
    </row>
    <row r="552" spans="1:31" ht="12.75" x14ac:dyDescent="0.2">
      <c r="A552" s="1"/>
      <c r="B552" s="1"/>
      <c r="C552" s="1"/>
      <c r="D552" s="1"/>
      <c r="E552" s="1"/>
      <c r="F552" s="1"/>
      <c r="G552" s="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C552" s="1"/>
      <c r="AD552" s="1"/>
      <c r="AE552" s="1"/>
    </row>
    <row r="553" spans="1:31" ht="12.75" x14ac:dyDescent="0.2">
      <c r="A553" s="1"/>
      <c r="B553" s="1"/>
      <c r="C553" s="1"/>
      <c r="D553" s="1"/>
      <c r="E553" s="1"/>
      <c r="F553" s="1"/>
      <c r="G553" s="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C553" s="1"/>
      <c r="AD553" s="1"/>
      <c r="AE553" s="1"/>
    </row>
    <row r="554" spans="1:31" ht="12.75" x14ac:dyDescent="0.2">
      <c r="A554" s="1"/>
      <c r="B554" s="1"/>
      <c r="C554" s="1"/>
      <c r="D554" s="1"/>
      <c r="E554" s="1"/>
      <c r="F554" s="1"/>
      <c r="G554" s="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C554" s="1"/>
      <c r="AD554" s="1"/>
      <c r="AE554" s="1"/>
    </row>
    <row r="555" spans="1:31" ht="12.75" x14ac:dyDescent="0.2">
      <c r="A555" s="1"/>
      <c r="B555" s="1"/>
      <c r="C555" s="1"/>
      <c r="D555" s="1"/>
      <c r="E555" s="1"/>
      <c r="F555" s="1"/>
      <c r="G555" s="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C555" s="1"/>
      <c r="AD555" s="1"/>
      <c r="AE555" s="1"/>
    </row>
    <row r="556" spans="1:31" ht="12.75" x14ac:dyDescent="0.2">
      <c r="A556" s="1"/>
      <c r="B556" s="1"/>
      <c r="C556" s="1"/>
      <c r="D556" s="1"/>
      <c r="E556" s="1"/>
      <c r="F556" s="1"/>
      <c r="G556" s="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C556" s="1"/>
      <c r="AD556" s="1"/>
      <c r="AE556" s="1"/>
    </row>
    <row r="557" spans="1:31" ht="12.75" x14ac:dyDescent="0.2">
      <c r="A557" s="1"/>
      <c r="B557" s="1"/>
      <c r="C557" s="1"/>
      <c r="D557" s="1"/>
      <c r="E557" s="1"/>
      <c r="F557" s="1"/>
      <c r="G557" s="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C557" s="1"/>
      <c r="AD557" s="1"/>
      <c r="AE557" s="1"/>
    </row>
    <row r="558" spans="1:31" ht="12.75" x14ac:dyDescent="0.2">
      <c r="A558" s="1"/>
      <c r="B558" s="1"/>
      <c r="C558" s="1"/>
      <c r="D558" s="1"/>
      <c r="E558" s="1"/>
      <c r="F558" s="1"/>
      <c r="G558" s="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C558" s="1"/>
      <c r="AD558" s="1"/>
      <c r="AE558" s="1"/>
    </row>
    <row r="559" spans="1:31" ht="12.75" x14ac:dyDescent="0.2">
      <c r="A559" s="1"/>
      <c r="B559" s="1"/>
      <c r="C559" s="1"/>
      <c r="D559" s="1"/>
      <c r="E559" s="1"/>
      <c r="F559" s="1"/>
      <c r="G559" s="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C559" s="1"/>
      <c r="AD559" s="1"/>
      <c r="AE559" s="1"/>
    </row>
    <row r="560" spans="1:31" ht="12.75" x14ac:dyDescent="0.2">
      <c r="A560" s="1"/>
      <c r="B560" s="1"/>
      <c r="C560" s="1"/>
      <c r="D560" s="1"/>
      <c r="E560" s="1"/>
      <c r="F560" s="1"/>
      <c r="G560" s="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C560" s="1"/>
      <c r="AD560" s="1"/>
      <c r="AE560" s="1"/>
    </row>
    <row r="561" spans="1:31" ht="12.75" x14ac:dyDescent="0.2">
      <c r="A561" s="1"/>
      <c r="B561" s="1"/>
      <c r="C561" s="1"/>
      <c r="D561" s="1"/>
      <c r="E561" s="1"/>
      <c r="F561" s="1"/>
      <c r="G561" s="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C561" s="1"/>
      <c r="AD561" s="1"/>
      <c r="AE561" s="1"/>
    </row>
    <row r="562" spans="1:31" ht="12.75" x14ac:dyDescent="0.2">
      <c r="A562" s="1"/>
      <c r="B562" s="1"/>
      <c r="C562" s="1"/>
      <c r="D562" s="1"/>
      <c r="E562" s="1"/>
      <c r="F562" s="1"/>
      <c r="G562" s="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C562" s="1"/>
      <c r="AD562" s="1"/>
      <c r="AE562" s="1"/>
    </row>
    <row r="563" spans="1:31" ht="12.75" x14ac:dyDescent="0.2">
      <c r="A563" s="1"/>
      <c r="B563" s="1"/>
      <c r="C563" s="1"/>
      <c r="D563" s="1"/>
      <c r="E563" s="1"/>
      <c r="F563" s="1"/>
      <c r="G563" s="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C563" s="1"/>
      <c r="AD563" s="1"/>
      <c r="AE563" s="1"/>
    </row>
    <row r="564" spans="1:31" ht="12.75" x14ac:dyDescent="0.2">
      <c r="A564" s="1"/>
      <c r="B564" s="1"/>
      <c r="C564" s="1"/>
      <c r="D564" s="1"/>
      <c r="E564" s="1"/>
      <c r="F564" s="1"/>
      <c r="G564" s="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C564" s="1"/>
      <c r="AD564" s="1"/>
      <c r="AE564" s="1"/>
    </row>
    <row r="565" spans="1:31" ht="12.75" x14ac:dyDescent="0.2">
      <c r="A565" s="1"/>
      <c r="B565" s="1"/>
      <c r="C565" s="1"/>
      <c r="D565" s="1"/>
      <c r="E565" s="1"/>
      <c r="F565" s="1"/>
      <c r="G565" s="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C565" s="1"/>
      <c r="AD565" s="1"/>
      <c r="AE565" s="1"/>
    </row>
    <row r="566" spans="1:31" ht="12.75" x14ac:dyDescent="0.2">
      <c r="A566" s="1"/>
      <c r="B566" s="1"/>
      <c r="C566" s="1"/>
      <c r="D566" s="1"/>
      <c r="E566" s="1"/>
      <c r="F566" s="1"/>
      <c r="G566" s="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C566" s="1"/>
      <c r="AD566" s="1"/>
      <c r="AE566" s="1"/>
    </row>
    <row r="567" spans="1:31" ht="12.75" x14ac:dyDescent="0.2">
      <c r="A567" s="1"/>
      <c r="B567" s="1"/>
      <c r="C567" s="1"/>
      <c r="D567" s="1"/>
      <c r="E567" s="1"/>
      <c r="F567" s="1"/>
      <c r="G567" s="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C567" s="1"/>
      <c r="AD567" s="1"/>
      <c r="AE567" s="1"/>
    </row>
    <row r="568" spans="1:31" ht="12.75" x14ac:dyDescent="0.2">
      <c r="A568" s="1"/>
      <c r="B568" s="1"/>
      <c r="C568" s="1"/>
      <c r="D568" s="1"/>
      <c r="E568" s="1"/>
      <c r="F568" s="1"/>
      <c r="G568" s="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C568" s="1"/>
      <c r="AD568" s="1"/>
      <c r="AE568" s="1"/>
    </row>
    <row r="569" spans="1:31" ht="12.75" x14ac:dyDescent="0.2">
      <c r="A569" s="1"/>
      <c r="B569" s="1"/>
      <c r="C569" s="1"/>
      <c r="D569" s="1"/>
      <c r="E569" s="1"/>
      <c r="F569" s="1"/>
      <c r="G569" s="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C569" s="1"/>
      <c r="AD569" s="1"/>
      <c r="AE569" s="1"/>
    </row>
    <row r="570" spans="1:31" ht="12.75" x14ac:dyDescent="0.2">
      <c r="A570" s="1"/>
      <c r="B570" s="1"/>
      <c r="C570" s="1"/>
      <c r="D570" s="1"/>
      <c r="E570" s="1"/>
      <c r="F570" s="1"/>
      <c r="G570" s="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C570" s="1"/>
      <c r="AD570" s="1"/>
      <c r="AE570" s="1"/>
    </row>
    <row r="571" spans="1:31" ht="12.75" x14ac:dyDescent="0.2">
      <c r="A571" s="1"/>
      <c r="B571" s="1"/>
      <c r="C571" s="1"/>
      <c r="D571" s="1"/>
      <c r="E571" s="1"/>
      <c r="F571" s="1"/>
      <c r="G571" s="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C571" s="1"/>
      <c r="AD571" s="1"/>
      <c r="AE571" s="1"/>
    </row>
    <row r="572" spans="1:31" ht="12.75" x14ac:dyDescent="0.2">
      <c r="A572" s="1"/>
      <c r="B572" s="1"/>
      <c r="C572" s="1"/>
      <c r="D572" s="1"/>
      <c r="E572" s="1"/>
      <c r="F572" s="1"/>
      <c r="G572" s="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C572" s="1"/>
      <c r="AD572" s="1"/>
      <c r="AE572" s="1"/>
    </row>
    <row r="573" spans="1:31" ht="12.75" x14ac:dyDescent="0.2">
      <c r="A573" s="1"/>
      <c r="B573" s="1"/>
      <c r="C573" s="1"/>
      <c r="D573" s="1"/>
      <c r="E573" s="1"/>
      <c r="F573" s="1"/>
      <c r="G573" s="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C573" s="1"/>
      <c r="AD573" s="1"/>
      <c r="AE573" s="1"/>
    </row>
    <row r="574" spans="1:31" ht="12.75" x14ac:dyDescent="0.2">
      <c r="A574" s="1"/>
      <c r="B574" s="1"/>
      <c r="C574" s="1"/>
      <c r="D574" s="1"/>
      <c r="E574" s="1"/>
      <c r="F574" s="1"/>
      <c r="G574" s="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C574" s="1"/>
      <c r="AD574" s="1"/>
      <c r="AE574" s="1"/>
    </row>
    <row r="575" spans="1:31" ht="12.75" x14ac:dyDescent="0.2">
      <c r="A575" s="1"/>
      <c r="B575" s="1"/>
      <c r="C575" s="1"/>
      <c r="D575" s="1"/>
      <c r="E575" s="1"/>
      <c r="F575" s="1"/>
      <c r="G575" s="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C575" s="1"/>
      <c r="AD575" s="1"/>
      <c r="AE575" s="1"/>
    </row>
    <row r="576" spans="1:31" ht="12.75" x14ac:dyDescent="0.2">
      <c r="A576" s="1"/>
      <c r="B576" s="1"/>
      <c r="C576" s="1"/>
      <c r="D576" s="1"/>
      <c r="E576" s="1"/>
      <c r="F576" s="1"/>
      <c r="G576" s="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C576" s="1"/>
      <c r="AD576" s="1"/>
      <c r="AE576" s="1"/>
    </row>
    <row r="577" spans="1:31" ht="12.75" x14ac:dyDescent="0.2">
      <c r="A577" s="1"/>
      <c r="B577" s="1"/>
      <c r="C577" s="1"/>
      <c r="D577" s="1"/>
      <c r="E577" s="1"/>
      <c r="F577" s="1"/>
      <c r="G577" s="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C577" s="1"/>
      <c r="AD577" s="1"/>
      <c r="AE577" s="1"/>
    </row>
    <row r="578" spans="1:31" ht="12.75" x14ac:dyDescent="0.2">
      <c r="A578" s="1"/>
      <c r="B578" s="1"/>
      <c r="C578" s="1"/>
      <c r="D578" s="1"/>
      <c r="E578" s="1"/>
      <c r="F578" s="1"/>
      <c r="G578" s="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C578" s="1"/>
      <c r="AD578" s="1"/>
      <c r="AE578" s="1"/>
    </row>
    <row r="579" spans="1:31" ht="12.75" x14ac:dyDescent="0.2">
      <c r="A579" s="1"/>
      <c r="B579" s="1"/>
      <c r="C579" s="1"/>
      <c r="D579" s="1"/>
      <c r="E579" s="1"/>
      <c r="F579" s="1"/>
      <c r="G579" s="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C579" s="1"/>
      <c r="AD579" s="1"/>
      <c r="AE579" s="1"/>
    </row>
    <row r="580" spans="1:31" ht="12.75" x14ac:dyDescent="0.2">
      <c r="A580" s="1"/>
      <c r="B580" s="1"/>
      <c r="C580" s="1"/>
      <c r="D580" s="1"/>
      <c r="E580" s="1"/>
      <c r="F580" s="1"/>
      <c r="G580" s="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C580" s="1"/>
      <c r="AD580" s="1"/>
      <c r="AE580" s="1"/>
    </row>
    <row r="581" spans="1:31" ht="12.75" x14ac:dyDescent="0.2">
      <c r="A581" s="1"/>
      <c r="B581" s="1"/>
      <c r="C581" s="1"/>
      <c r="D581" s="1"/>
      <c r="E581" s="1"/>
      <c r="F581" s="1"/>
      <c r="G581" s="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C581" s="1"/>
      <c r="AD581" s="1"/>
      <c r="AE581" s="1"/>
    </row>
    <row r="582" spans="1:31" ht="12.75" x14ac:dyDescent="0.2">
      <c r="A582" s="1"/>
      <c r="B582" s="1"/>
      <c r="C582" s="1"/>
      <c r="D582" s="1"/>
      <c r="E582" s="1"/>
      <c r="F582" s="1"/>
      <c r="G582" s="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C582" s="1"/>
      <c r="AD582" s="1"/>
      <c r="AE582" s="1"/>
    </row>
    <row r="583" spans="1:31" ht="12.75" x14ac:dyDescent="0.2">
      <c r="A583" s="1"/>
      <c r="B583" s="1"/>
      <c r="C583" s="1"/>
      <c r="D583" s="1"/>
      <c r="E583" s="1"/>
      <c r="F583" s="1"/>
      <c r="G583" s="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C583" s="1"/>
      <c r="AD583" s="1"/>
      <c r="AE583" s="1"/>
    </row>
    <row r="584" spans="1:31" ht="12.75" x14ac:dyDescent="0.2">
      <c r="A584" s="1"/>
      <c r="B584" s="1"/>
      <c r="C584" s="1"/>
      <c r="D584" s="1"/>
      <c r="E584" s="1"/>
      <c r="F584" s="1"/>
      <c r="G584" s="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C584" s="1"/>
      <c r="AD584" s="1"/>
      <c r="AE584" s="1"/>
    </row>
    <row r="585" spans="1:31" ht="12.75" x14ac:dyDescent="0.2">
      <c r="A585" s="1"/>
      <c r="B585" s="1"/>
      <c r="C585" s="1"/>
      <c r="D585" s="1"/>
      <c r="E585" s="1"/>
      <c r="F585" s="1"/>
      <c r="G585" s="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C585" s="1"/>
      <c r="AD585" s="1"/>
      <c r="AE585" s="1"/>
    </row>
    <row r="586" spans="1:31" ht="12.75" x14ac:dyDescent="0.2">
      <c r="A586" s="1"/>
      <c r="B586" s="1"/>
      <c r="C586" s="1"/>
      <c r="D586" s="1"/>
      <c r="E586" s="1"/>
      <c r="F586" s="1"/>
      <c r="G586" s="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C586" s="1"/>
      <c r="AD586" s="1"/>
      <c r="AE586" s="1"/>
    </row>
    <row r="587" spans="1:31" ht="12.75" x14ac:dyDescent="0.2">
      <c r="A587" s="1"/>
      <c r="B587" s="1"/>
      <c r="C587" s="1"/>
      <c r="D587" s="1"/>
      <c r="E587" s="1"/>
      <c r="F587" s="1"/>
      <c r="G587" s="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C587" s="1"/>
      <c r="AD587" s="1"/>
      <c r="AE587" s="1"/>
    </row>
    <row r="588" spans="1:31" ht="12.75" x14ac:dyDescent="0.2">
      <c r="A588" s="1"/>
      <c r="B588" s="1"/>
      <c r="C588" s="1"/>
      <c r="D588" s="1"/>
      <c r="E588" s="1"/>
      <c r="F588" s="1"/>
      <c r="G588" s="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C588" s="1"/>
      <c r="AD588" s="1"/>
      <c r="AE588" s="1"/>
    </row>
    <row r="589" spans="1:31" ht="12.75" x14ac:dyDescent="0.2">
      <c r="A589" s="1"/>
      <c r="B589" s="1"/>
      <c r="C589" s="1"/>
      <c r="D589" s="1"/>
      <c r="E589" s="1"/>
      <c r="F589" s="1"/>
      <c r="G589" s="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C589" s="1"/>
      <c r="AD589" s="1"/>
      <c r="AE589" s="1"/>
    </row>
    <row r="590" spans="1:31" ht="12.75" x14ac:dyDescent="0.2">
      <c r="A590" s="1"/>
      <c r="B590" s="1"/>
      <c r="C590" s="1"/>
      <c r="D590" s="1"/>
      <c r="E590" s="1"/>
      <c r="F590" s="1"/>
      <c r="G590" s="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C590" s="1"/>
      <c r="AD590" s="1"/>
      <c r="AE590" s="1"/>
    </row>
    <row r="591" spans="1:31" ht="12.75" x14ac:dyDescent="0.2">
      <c r="A591" s="1"/>
      <c r="B591" s="1"/>
      <c r="C591" s="1"/>
      <c r="D591" s="1"/>
      <c r="E591" s="1"/>
      <c r="F591" s="1"/>
      <c r="G591" s="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C591" s="1"/>
      <c r="AD591" s="1"/>
      <c r="AE591" s="1"/>
    </row>
    <row r="592" spans="1:31" ht="12.75" x14ac:dyDescent="0.2">
      <c r="A592" s="1"/>
      <c r="B592" s="1"/>
      <c r="C592" s="1"/>
      <c r="D592" s="1"/>
      <c r="E592" s="1"/>
      <c r="F592" s="1"/>
      <c r="G592" s="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C592" s="1"/>
      <c r="AD592" s="1"/>
      <c r="AE592" s="1"/>
    </row>
    <row r="593" spans="1:31" ht="12.75" x14ac:dyDescent="0.2">
      <c r="A593" s="1"/>
      <c r="B593" s="1"/>
      <c r="C593" s="1"/>
      <c r="D593" s="1"/>
      <c r="E593" s="1"/>
      <c r="F593" s="1"/>
      <c r="G593" s="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C593" s="1"/>
      <c r="AD593" s="1"/>
      <c r="AE593" s="1"/>
    </row>
    <row r="594" spans="1:31" ht="12.75" x14ac:dyDescent="0.2">
      <c r="A594" s="1"/>
      <c r="B594" s="1"/>
      <c r="C594" s="1"/>
      <c r="D594" s="1"/>
      <c r="E594" s="1"/>
      <c r="F594" s="1"/>
      <c r="G594" s="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C594" s="1"/>
      <c r="AD594" s="1"/>
      <c r="AE594" s="1"/>
    </row>
    <row r="595" spans="1:31" ht="12.75" x14ac:dyDescent="0.2">
      <c r="A595" s="1"/>
      <c r="B595" s="1"/>
      <c r="C595" s="1"/>
      <c r="D595" s="1"/>
      <c r="E595" s="1"/>
      <c r="F595" s="1"/>
      <c r="G595" s="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C595" s="1"/>
      <c r="AD595" s="1"/>
      <c r="AE595" s="1"/>
    </row>
    <row r="596" spans="1:31" ht="12.75" x14ac:dyDescent="0.2">
      <c r="A596" s="1"/>
      <c r="B596" s="1"/>
      <c r="C596" s="1"/>
      <c r="D596" s="1"/>
      <c r="E596" s="1"/>
      <c r="F596" s="1"/>
      <c r="G596" s="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C596" s="1"/>
      <c r="AD596" s="1"/>
      <c r="AE596" s="1"/>
    </row>
    <row r="597" spans="1:31" ht="12.75" x14ac:dyDescent="0.2">
      <c r="A597" s="1"/>
      <c r="B597" s="1"/>
      <c r="C597" s="1"/>
      <c r="D597" s="1"/>
      <c r="E597" s="1"/>
      <c r="F597" s="1"/>
      <c r="G597" s="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C597" s="1"/>
      <c r="AD597" s="1"/>
      <c r="AE597" s="1"/>
    </row>
    <row r="598" spans="1:31" ht="12.75" x14ac:dyDescent="0.2">
      <c r="A598" s="1"/>
      <c r="B598" s="1"/>
      <c r="C598" s="1"/>
      <c r="D598" s="1"/>
      <c r="E598" s="1"/>
      <c r="F598" s="1"/>
      <c r="G598" s="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C598" s="1"/>
      <c r="AD598" s="1"/>
      <c r="AE598" s="1"/>
    </row>
    <row r="599" spans="1:31" ht="12.75" x14ac:dyDescent="0.2">
      <c r="A599" s="1"/>
      <c r="B599" s="1"/>
      <c r="C599" s="1"/>
      <c r="D599" s="1"/>
      <c r="E599" s="1"/>
      <c r="F599" s="1"/>
      <c r="G599" s="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C599" s="1"/>
      <c r="AD599" s="1"/>
      <c r="AE599" s="1"/>
    </row>
    <row r="600" spans="1:31" ht="12.75" x14ac:dyDescent="0.2">
      <c r="A600" s="1"/>
      <c r="B600" s="1"/>
      <c r="C600" s="1"/>
      <c r="D600" s="1"/>
      <c r="E600" s="1"/>
      <c r="F600" s="1"/>
      <c r="G600" s="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C600" s="1"/>
      <c r="AD600" s="1"/>
      <c r="AE600" s="1"/>
    </row>
    <row r="601" spans="1:31" ht="12.75" x14ac:dyDescent="0.2">
      <c r="A601" s="1"/>
      <c r="B601" s="1"/>
      <c r="C601" s="1"/>
      <c r="D601" s="1"/>
      <c r="E601" s="1"/>
      <c r="F601" s="1"/>
      <c r="G601" s="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C601" s="1"/>
      <c r="AD601" s="1"/>
      <c r="AE601" s="1"/>
    </row>
    <row r="602" spans="1:31" ht="12.75" x14ac:dyDescent="0.2">
      <c r="A602" s="1"/>
      <c r="B602" s="1"/>
      <c r="C602" s="1"/>
      <c r="D602" s="1"/>
      <c r="E602" s="1"/>
      <c r="F602" s="1"/>
      <c r="G602" s="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C602" s="1"/>
      <c r="AD602" s="1"/>
      <c r="AE602" s="1"/>
    </row>
    <row r="603" spans="1:31" ht="12.75" x14ac:dyDescent="0.2">
      <c r="A603" s="1"/>
      <c r="B603" s="1"/>
      <c r="C603" s="1"/>
      <c r="D603" s="1"/>
      <c r="E603" s="1"/>
      <c r="F603" s="1"/>
      <c r="G603" s="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C603" s="1"/>
      <c r="AD603" s="1"/>
      <c r="AE603" s="1"/>
    </row>
    <row r="604" spans="1:31" ht="12.75" x14ac:dyDescent="0.2">
      <c r="A604" s="1"/>
      <c r="B604" s="1"/>
      <c r="C604" s="1"/>
      <c r="D604" s="1"/>
      <c r="E604" s="1"/>
      <c r="F604" s="1"/>
      <c r="G604" s="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C604" s="1"/>
      <c r="AD604" s="1"/>
      <c r="AE604" s="1"/>
    </row>
    <row r="605" spans="1:31" ht="12.75" x14ac:dyDescent="0.2">
      <c r="A605" s="1"/>
      <c r="B605" s="1"/>
      <c r="C605" s="1"/>
      <c r="D605" s="1"/>
      <c r="E605" s="1"/>
      <c r="F605" s="1"/>
      <c r="G605" s="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C605" s="1"/>
      <c r="AD605" s="1"/>
      <c r="AE605" s="1"/>
    </row>
    <row r="606" spans="1:31" ht="12.75" x14ac:dyDescent="0.2">
      <c r="A606" s="1"/>
      <c r="B606" s="1"/>
      <c r="C606" s="1"/>
      <c r="D606" s="1"/>
      <c r="E606" s="1"/>
      <c r="F606" s="1"/>
      <c r="G606" s="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C606" s="1"/>
      <c r="AD606" s="1"/>
      <c r="AE606" s="1"/>
    </row>
    <row r="607" spans="1:31" ht="12.75" x14ac:dyDescent="0.2">
      <c r="A607" s="1"/>
      <c r="B607" s="1"/>
      <c r="C607" s="1"/>
      <c r="D607" s="1"/>
      <c r="E607" s="1"/>
      <c r="F607" s="1"/>
      <c r="G607" s="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C607" s="1"/>
      <c r="AD607" s="1"/>
      <c r="AE607" s="1"/>
    </row>
    <row r="608" spans="1:31" ht="12.75" x14ac:dyDescent="0.2">
      <c r="A608" s="1"/>
      <c r="B608" s="1"/>
      <c r="C608" s="1"/>
      <c r="D608" s="1"/>
      <c r="E608" s="1"/>
      <c r="F608" s="1"/>
      <c r="G608" s="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C608" s="1"/>
      <c r="AD608" s="1"/>
      <c r="AE608" s="1"/>
    </row>
    <row r="609" spans="1:31" ht="12.75" x14ac:dyDescent="0.2">
      <c r="A609" s="1"/>
      <c r="B609" s="1"/>
      <c r="C609" s="1"/>
      <c r="D609" s="1"/>
      <c r="E609" s="1"/>
      <c r="F609" s="1"/>
      <c r="G609" s="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C609" s="1"/>
      <c r="AD609" s="1"/>
      <c r="AE609" s="1"/>
    </row>
    <row r="610" spans="1:31" ht="12.75" x14ac:dyDescent="0.2">
      <c r="A610" s="1"/>
      <c r="B610" s="1"/>
      <c r="C610" s="1"/>
      <c r="D610" s="1"/>
      <c r="E610" s="1"/>
      <c r="F610" s="1"/>
      <c r="G610" s="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C610" s="1"/>
      <c r="AD610" s="1"/>
      <c r="AE610" s="1"/>
    </row>
    <row r="611" spans="1:31" ht="12.75" x14ac:dyDescent="0.2">
      <c r="A611" s="1"/>
      <c r="B611" s="1"/>
      <c r="C611" s="1"/>
      <c r="D611" s="1"/>
      <c r="E611" s="1"/>
      <c r="F611" s="1"/>
      <c r="G611" s="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C611" s="1"/>
      <c r="AD611" s="1"/>
      <c r="AE611" s="1"/>
    </row>
    <row r="612" spans="1:31" ht="12.75" x14ac:dyDescent="0.2">
      <c r="A612" s="1"/>
      <c r="B612" s="1"/>
      <c r="C612" s="1"/>
      <c r="D612" s="1"/>
      <c r="E612" s="1"/>
      <c r="F612" s="1"/>
      <c r="G612" s="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C612" s="1"/>
      <c r="AD612" s="1"/>
      <c r="AE612" s="1"/>
    </row>
    <row r="613" spans="1:31" ht="12.75" x14ac:dyDescent="0.2">
      <c r="A613" s="1"/>
      <c r="B613" s="1"/>
      <c r="C613" s="1"/>
      <c r="D613" s="1"/>
      <c r="E613" s="1"/>
      <c r="F613" s="1"/>
      <c r="G613" s="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C613" s="1"/>
      <c r="AD613" s="1"/>
      <c r="AE613" s="1"/>
    </row>
    <row r="614" spans="1:31" ht="12.75" x14ac:dyDescent="0.2">
      <c r="A614" s="1"/>
      <c r="B614" s="1"/>
      <c r="C614" s="1"/>
      <c r="D614" s="1"/>
      <c r="E614" s="1"/>
      <c r="F614" s="1"/>
      <c r="G614" s="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C614" s="1"/>
      <c r="AD614" s="1"/>
      <c r="AE614" s="1"/>
    </row>
    <row r="615" spans="1:31" ht="12.75" x14ac:dyDescent="0.2">
      <c r="A615" s="1"/>
      <c r="B615" s="1"/>
      <c r="C615" s="1"/>
      <c r="D615" s="1"/>
      <c r="E615" s="1"/>
      <c r="F615" s="1"/>
      <c r="G615" s="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C615" s="1"/>
      <c r="AD615" s="1"/>
      <c r="AE615" s="1"/>
    </row>
    <row r="616" spans="1:31" ht="12.75" x14ac:dyDescent="0.2">
      <c r="A616" s="1"/>
      <c r="B616" s="1"/>
      <c r="C616" s="1"/>
      <c r="D616" s="1"/>
      <c r="E616" s="1"/>
      <c r="F616" s="1"/>
      <c r="G616" s="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C616" s="1"/>
      <c r="AD616" s="1"/>
      <c r="AE616" s="1"/>
    </row>
    <row r="617" spans="1:31" ht="12.75" x14ac:dyDescent="0.2">
      <c r="A617" s="1"/>
      <c r="B617" s="1"/>
      <c r="C617" s="1"/>
      <c r="D617" s="1"/>
      <c r="E617" s="1"/>
      <c r="F617" s="1"/>
      <c r="G617" s="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C617" s="1"/>
      <c r="AD617" s="1"/>
      <c r="AE617" s="1"/>
    </row>
    <row r="618" spans="1:31" ht="12.75" x14ac:dyDescent="0.2">
      <c r="A618" s="1"/>
      <c r="B618" s="1"/>
      <c r="C618" s="1"/>
      <c r="D618" s="1"/>
      <c r="E618" s="1"/>
      <c r="F618" s="1"/>
      <c r="G618" s="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C618" s="1"/>
      <c r="AD618" s="1"/>
      <c r="AE618" s="1"/>
    </row>
    <row r="619" spans="1:31" ht="12.75" x14ac:dyDescent="0.2">
      <c r="A619" s="1"/>
      <c r="B619" s="1"/>
      <c r="C619" s="1"/>
      <c r="D619" s="1"/>
      <c r="E619" s="1"/>
      <c r="F619" s="1"/>
      <c r="G619" s="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C619" s="1"/>
      <c r="AD619" s="1"/>
      <c r="AE619" s="1"/>
    </row>
    <row r="620" spans="1:31" ht="12.75" x14ac:dyDescent="0.2">
      <c r="A620" s="1"/>
      <c r="B620" s="1"/>
      <c r="C620" s="1"/>
      <c r="D620" s="1"/>
      <c r="E620" s="1"/>
      <c r="F620" s="1"/>
      <c r="G620" s="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C620" s="1"/>
      <c r="AD620" s="1"/>
      <c r="AE620" s="1"/>
    </row>
    <row r="621" spans="1:31" ht="12.75" x14ac:dyDescent="0.2">
      <c r="A621" s="1"/>
      <c r="B621" s="1"/>
      <c r="C621" s="1"/>
      <c r="D621" s="1"/>
      <c r="E621" s="1"/>
      <c r="F621" s="1"/>
      <c r="G621" s="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C621" s="1"/>
      <c r="AD621" s="1"/>
      <c r="AE621" s="1"/>
    </row>
    <row r="622" spans="1:31" ht="12.75" x14ac:dyDescent="0.2">
      <c r="A622" s="1"/>
      <c r="B622" s="1"/>
      <c r="C622" s="1"/>
      <c r="D622" s="1"/>
      <c r="E622" s="1"/>
      <c r="F622" s="1"/>
      <c r="G622" s="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C622" s="1"/>
      <c r="AD622" s="1"/>
      <c r="AE622" s="1"/>
    </row>
    <row r="623" spans="1:31" ht="12.75" x14ac:dyDescent="0.2">
      <c r="A623" s="1"/>
      <c r="B623" s="1"/>
      <c r="C623" s="1"/>
      <c r="D623" s="1"/>
      <c r="E623" s="1"/>
      <c r="F623" s="1"/>
      <c r="G623" s="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C623" s="1"/>
      <c r="AD623" s="1"/>
      <c r="AE623" s="1"/>
    </row>
    <row r="624" spans="1:31" ht="12.75" x14ac:dyDescent="0.2">
      <c r="A624" s="1"/>
      <c r="B624" s="1"/>
      <c r="C624" s="1"/>
      <c r="D624" s="1"/>
      <c r="E624" s="1"/>
      <c r="F624" s="1"/>
      <c r="G624" s="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C624" s="1"/>
      <c r="AD624" s="1"/>
      <c r="AE624" s="1"/>
    </row>
    <row r="625" spans="1:31" ht="12.75" x14ac:dyDescent="0.2">
      <c r="A625" s="1"/>
      <c r="B625" s="1"/>
      <c r="C625" s="1"/>
      <c r="D625" s="1"/>
      <c r="E625" s="1"/>
      <c r="F625" s="1"/>
      <c r="G625" s="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C625" s="1"/>
      <c r="AD625" s="1"/>
      <c r="AE625" s="1"/>
    </row>
    <row r="626" spans="1:31" ht="12.75" x14ac:dyDescent="0.2">
      <c r="A626" s="1"/>
      <c r="B626" s="1"/>
      <c r="C626" s="1"/>
      <c r="D626" s="1"/>
      <c r="E626" s="1"/>
      <c r="F626" s="1"/>
      <c r="G626" s="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C626" s="1"/>
      <c r="AD626" s="1"/>
      <c r="AE626" s="1"/>
    </row>
    <row r="627" spans="1:31" ht="12.75" x14ac:dyDescent="0.2">
      <c r="A627" s="1"/>
      <c r="B627" s="1"/>
      <c r="C627" s="1"/>
      <c r="D627" s="1"/>
      <c r="E627" s="1"/>
      <c r="F627" s="1"/>
      <c r="G627" s="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C627" s="1"/>
      <c r="AD627" s="1"/>
      <c r="AE627" s="1"/>
    </row>
    <row r="628" spans="1:31" ht="12.75" x14ac:dyDescent="0.2">
      <c r="A628" s="1"/>
      <c r="B628" s="1"/>
      <c r="C628" s="1"/>
      <c r="D628" s="1"/>
      <c r="E628" s="1"/>
      <c r="F628" s="1"/>
      <c r="G628" s="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C628" s="1"/>
      <c r="AD628" s="1"/>
      <c r="AE628" s="1"/>
    </row>
    <row r="629" spans="1:31" ht="12.75" x14ac:dyDescent="0.2">
      <c r="A629" s="1"/>
      <c r="B629" s="1"/>
      <c r="C629" s="1"/>
      <c r="D629" s="1"/>
      <c r="E629" s="1"/>
      <c r="F629" s="1"/>
      <c r="G629" s="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C629" s="1"/>
      <c r="AD629" s="1"/>
      <c r="AE629" s="1"/>
    </row>
    <row r="630" spans="1:31" ht="12.75" x14ac:dyDescent="0.2">
      <c r="A630" s="1"/>
      <c r="B630" s="1"/>
      <c r="C630" s="1"/>
      <c r="D630" s="1"/>
      <c r="E630" s="1"/>
      <c r="F630" s="1"/>
      <c r="G630" s="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C630" s="1"/>
      <c r="AD630" s="1"/>
      <c r="AE630" s="1"/>
    </row>
    <row r="631" spans="1:31" ht="12.75" x14ac:dyDescent="0.2">
      <c r="A631" s="1"/>
      <c r="B631" s="1"/>
      <c r="C631" s="1"/>
      <c r="D631" s="1"/>
      <c r="E631" s="1"/>
      <c r="F631" s="1"/>
      <c r="G631" s="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C631" s="1"/>
      <c r="AD631" s="1"/>
      <c r="AE631" s="1"/>
    </row>
    <row r="632" spans="1:31" ht="12.75" x14ac:dyDescent="0.2">
      <c r="A632" s="1"/>
      <c r="B632" s="1"/>
      <c r="C632" s="1"/>
      <c r="D632" s="1"/>
      <c r="E632" s="1"/>
      <c r="F632" s="1"/>
      <c r="G632" s="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C632" s="1"/>
      <c r="AD632" s="1"/>
      <c r="AE632" s="1"/>
    </row>
    <row r="633" spans="1:31" ht="12.75" x14ac:dyDescent="0.2">
      <c r="A633" s="1"/>
      <c r="B633" s="1"/>
      <c r="C633" s="1"/>
      <c r="D633" s="1"/>
      <c r="E633" s="1"/>
      <c r="F633" s="1"/>
      <c r="G633" s="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C633" s="1"/>
      <c r="AD633" s="1"/>
      <c r="AE633" s="1"/>
    </row>
    <row r="634" spans="1:31" ht="12.75" x14ac:dyDescent="0.2">
      <c r="A634" s="1"/>
      <c r="B634" s="1"/>
      <c r="C634" s="1"/>
      <c r="D634" s="1"/>
      <c r="E634" s="1"/>
      <c r="F634" s="1"/>
      <c r="G634" s="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C634" s="1"/>
      <c r="AD634" s="1"/>
      <c r="AE634" s="1"/>
    </row>
    <row r="635" spans="1:31" ht="12.75" x14ac:dyDescent="0.2">
      <c r="A635" s="1"/>
      <c r="B635" s="1"/>
      <c r="C635" s="1"/>
      <c r="D635" s="1"/>
      <c r="E635" s="1"/>
      <c r="F635" s="1"/>
      <c r="G635" s="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C635" s="1"/>
      <c r="AD635" s="1"/>
      <c r="AE635" s="1"/>
    </row>
    <row r="636" spans="1:31" ht="12.75" x14ac:dyDescent="0.2">
      <c r="A636" s="1"/>
      <c r="B636" s="1"/>
      <c r="C636" s="1"/>
      <c r="D636" s="1"/>
      <c r="E636" s="1"/>
      <c r="F636" s="1"/>
      <c r="G636" s="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C636" s="1"/>
      <c r="AD636" s="1"/>
      <c r="AE636" s="1"/>
    </row>
    <row r="637" spans="1:31" ht="12.75" x14ac:dyDescent="0.2">
      <c r="A637" s="1"/>
      <c r="B637" s="1"/>
      <c r="C637" s="1"/>
      <c r="D637" s="1"/>
      <c r="E637" s="1"/>
      <c r="F637" s="1"/>
      <c r="G637" s="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C637" s="1"/>
      <c r="AD637" s="1"/>
      <c r="AE637" s="1"/>
    </row>
    <row r="638" spans="1:31" ht="12.75" x14ac:dyDescent="0.2">
      <c r="A638" s="1"/>
      <c r="B638" s="1"/>
      <c r="C638" s="1"/>
      <c r="D638" s="1"/>
      <c r="E638" s="1"/>
      <c r="F638" s="1"/>
      <c r="G638" s="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C638" s="1"/>
      <c r="AD638" s="1"/>
      <c r="AE638" s="1"/>
    </row>
    <row r="639" spans="1:31" ht="12.75" x14ac:dyDescent="0.2">
      <c r="A639" s="1"/>
      <c r="B639" s="1"/>
      <c r="C639" s="1"/>
      <c r="D639" s="1"/>
      <c r="E639" s="1"/>
      <c r="F639" s="1"/>
      <c r="G639" s="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C639" s="1"/>
      <c r="AD639" s="1"/>
      <c r="AE639" s="1"/>
    </row>
    <row r="640" spans="1:31" ht="12.75" x14ac:dyDescent="0.2">
      <c r="A640" s="1"/>
      <c r="B640" s="1"/>
      <c r="C640" s="1"/>
      <c r="D640" s="1"/>
      <c r="E640" s="1"/>
      <c r="F640" s="1"/>
      <c r="G640" s="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C640" s="1"/>
      <c r="AD640" s="1"/>
      <c r="AE640" s="1"/>
    </row>
    <row r="641" spans="1:31" ht="12.75" x14ac:dyDescent="0.2">
      <c r="A641" s="1"/>
      <c r="B641" s="1"/>
      <c r="C641" s="1"/>
      <c r="D641" s="1"/>
      <c r="E641" s="1"/>
      <c r="F641" s="1"/>
      <c r="G641" s="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C641" s="1"/>
      <c r="AD641" s="1"/>
      <c r="AE641" s="1"/>
    </row>
    <row r="642" spans="1:31" ht="12.75" x14ac:dyDescent="0.2">
      <c r="A642" s="1"/>
      <c r="B642" s="1"/>
      <c r="C642" s="1"/>
      <c r="D642" s="1"/>
      <c r="E642" s="1"/>
      <c r="F642" s="1"/>
      <c r="G642" s="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C642" s="1"/>
      <c r="AD642" s="1"/>
      <c r="AE642" s="1"/>
    </row>
    <row r="643" spans="1:31" ht="12.75" x14ac:dyDescent="0.2">
      <c r="A643" s="1"/>
      <c r="B643" s="1"/>
      <c r="C643" s="1"/>
      <c r="D643" s="1"/>
      <c r="E643" s="1"/>
      <c r="F643" s="1"/>
      <c r="G643" s="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C643" s="1"/>
      <c r="AD643" s="1"/>
      <c r="AE643" s="1"/>
    </row>
    <row r="644" spans="1:31" ht="12.75" x14ac:dyDescent="0.2">
      <c r="A644" s="1"/>
      <c r="B644" s="1"/>
      <c r="C644" s="1"/>
      <c r="D644" s="1"/>
      <c r="E644" s="1"/>
      <c r="F644" s="1"/>
      <c r="G644" s="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C644" s="1"/>
      <c r="AD644" s="1"/>
      <c r="AE644" s="1"/>
    </row>
    <row r="645" spans="1:31" ht="12.75" x14ac:dyDescent="0.2">
      <c r="A645" s="1"/>
      <c r="B645" s="1"/>
      <c r="C645" s="1"/>
      <c r="D645" s="1"/>
      <c r="E645" s="1"/>
      <c r="F645" s="1"/>
      <c r="G645" s="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C645" s="1"/>
      <c r="AD645" s="1"/>
      <c r="AE645" s="1"/>
    </row>
    <row r="646" spans="1:31" ht="12.75" x14ac:dyDescent="0.2">
      <c r="A646" s="1"/>
      <c r="B646" s="1"/>
      <c r="C646" s="1"/>
      <c r="D646" s="1"/>
      <c r="E646" s="1"/>
      <c r="F646" s="1"/>
      <c r="G646" s="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C646" s="1"/>
      <c r="AD646" s="1"/>
      <c r="AE646" s="1"/>
    </row>
    <row r="647" spans="1:31" ht="12.75" x14ac:dyDescent="0.2">
      <c r="A647" s="1"/>
      <c r="B647" s="1"/>
      <c r="C647" s="1"/>
      <c r="D647" s="1"/>
      <c r="E647" s="1"/>
      <c r="F647" s="1"/>
      <c r="G647" s="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C647" s="1"/>
      <c r="AD647" s="1"/>
      <c r="AE647" s="1"/>
    </row>
    <row r="648" spans="1:31" ht="12.75" x14ac:dyDescent="0.2">
      <c r="A648" s="1"/>
      <c r="B648" s="1"/>
      <c r="C648" s="1"/>
      <c r="D648" s="1"/>
      <c r="E648" s="1"/>
      <c r="F648" s="1"/>
      <c r="G648" s="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C648" s="1"/>
      <c r="AD648" s="1"/>
      <c r="AE648" s="1"/>
    </row>
    <row r="649" spans="1:31" ht="12.75" x14ac:dyDescent="0.2">
      <c r="A649" s="1"/>
      <c r="B649" s="1"/>
      <c r="C649" s="1"/>
      <c r="D649" s="1"/>
      <c r="E649" s="1"/>
      <c r="F649" s="1"/>
      <c r="G649" s="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C649" s="1"/>
      <c r="AD649" s="1"/>
      <c r="AE649" s="1"/>
    </row>
    <row r="650" spans="1:31" ht="12.75" x14ac:dyDescent="0.2">
      <c r="A650" s="1"/>
      <c r="B650" s="1"/>
      <c r="C650" s="1"/>
      <c r="D650" s="1"/>
      <c r="E650" s="1"/>
      <c r="F650" s="1"/>
      <c r="G650" s="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C650" s="1"/>
      <c r="AD650" s="1"/>
      <c r="AE650" s="1"/>
    </row>
    <row r="651" spans="1:31" ht="12.75" x14ac:dyDescent="0.2">
      <c r="A651" s="1"/>
      <c r="B651" s="1"/>
      <c r="C651" s="1"/>
      <c r="D651" s="1"/>
      <c r="E651" s="1"/>
      <c r="F651" s="1"/>
      <c r="G651" s="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C651" s="1"/>
      <c r="AD651" s="1"/>
      <c r="AE651" s="1"/>
    </row>
    <row r="652" spans="1:31" ht="12.75" x14ac:dyDescent="0.2">
      <c r="A652" s="1"/>
      <c r="B652" s="1"/>
      <c r="C652" s="1"/>
      <c r="D652" s="1"/>
      <c r="E652" s="1"/>
      <c r="F652" s="1"/>
      <c r="G652" s="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C652" s="1"/>
      <c r="AD652" s="1"/>
      <c r="AE652" s="1"/>
    </row>
    <row r="653" spans="1:31" ht="12.75" x14ac:dyDescent="0.2">
      <c r="A653" s="1"/>
      <c r="B653" s="1"/>
      <c r="C653" s="1"/>
      <c r="D653" s="1"/>
      <c r="E653" s="1"/>
      <c r="F653" s="1"/>
      <c r="G653" s="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C653" s="1"/>
      <c r="AD653" s="1"/>
      <c r="AE653" s="1"/>
    </row>
    <row r="654" spans="1:31" ht="12.75" x14ac:dyDescent="0.2">
      <c r="A654" s="1"/>
      <c r="B654" s="1"/>
      <c r="C654" s="1"/>
      <c r="D654" s="1"/>
      <c r="E654" s="1"/>
      <c r="F654" s="1"/>
      <c r="G654" s="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C654" s="1"/>
      <c r="AD654" s="1"/>
      <c r="AE654" s="1"/>
    </row>
    <row r="655" spans="1:31" ht="12.75" x14ac:dyDescent="0.2">
      <c r="A655" s="1"/>
      <c r="B655" s="1"/>
      <c r="C655" s="1"/>
      <c r="D655" s="1"/>
      <c r="E655" s="1"/>
      <c r="F655" s="1"/>
      <c r="G655" s="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C655" s="1"/>
      <c r="AD655" s="1"/>
      <c r="AE655" s="1"/>
    </row>
    <row r="656" spans="1:31" ht="12.75" x14ac:dyDescent="0.2">
      <c r="A656" s="1"/>
      <c r="B656" s="1"/>
      <c r="C656" s="1"/>
      <c r="D656" s="1"/>
      <c r="E656" s="1"/>
      <c r="F656" s="1"/>
      <c r="G656" s="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C656" s="1"/>
      <c r="AD656" s="1"/>
      <c r="AE656" s="1"/>
    </row>
    <row r="657" spans="1:31" ht="12.75" x14ac:dyDescent="0.2">
      <c r="A657" s="1"/>
      <c r="B657" s="1"/>
      <c r="C657" s="1"/>
      <c r="D657" s="1"/>
      <c r="E657" s="1"/>
      <c r="F657" s="1"/>
      <c r="G657" s="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C657" s="1"/>
      <c r="AD657" s="1"/>
      <c r="AE657" s="1"/>
    </row>
    <row r="658" spans="1:31" ht="12.75" x14ac:dyDescent="0.2">
      <c r="A658" s="1"/>
      <c r="B658" s="1"/>
      <c r="C658" s="1"/>
      <c r="D658" s="1"/>
      <c r="E658" s="1"/>
      <c r="F658" s="1"/>
      <c r="G658" s="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C658" s="1"/>
      <c r="AD658" s="1"/>
      <c r="AE658" s="1"/>
    </row>
    <row r="659" spans="1:31" ht="12.75" x14ac:dyDescent="0.2">
      <c r="A659" s="1"/>
      <c r="B659" s="1"/>
      <c r="C659" s="1"/>
      <c r="D659" s="1"/>
      <c r="E659" s="1"/>
      <c r="F659" s="1"/>
      <c r="G659" s="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C659" s="1"/>
      <c r="AD659" s="1"/>
      <c r="AE659" s="1"/>
    </row>
    <row r="660" spans="1:31" ht="12.75" x14ac:dyDescent="0.2">
      <c r="A660" s="1"/>
      <c r="B660" s="1"/>
      <c r="C660" s="1"/>
      <c r="D660" s="1"/>
      <c r="E660" s="1"/>
      <c r="F660" s="1"/>
      <c r="G660" s="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C660" s="1"/>
      <c r="AD660" s="1"/>
      <c r="AE660" s="1"/>
    </row>
    <row r="661" spans="1:31" ht="12.75" x14ac:dyDescent="0.2">
      <c r="A661" s="1"/>
      <c r="B661" s="1"/>
      <c r="C661" s="1"/>
      <c r="D661" s="1"/>
      <c r="E661" s="1"/>
      <c r="F661" s="1"/>
      <c r="G661" s="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C661" s="1"/>
      <c r="AD661" s="1"/>
      <c r="AE661" s="1"/>
    </row>
    <row r="662" spans="1:31" ht="12.75" x14ac:dyDescent="0.2">
      <c r="A662" s="1"/>
      <c r="B662" s="1"/>
      <c r="C662" s="1"/>
      <c r="D662" s="1"/>
      <c r="E662" s="1"/>
      <c r="F662" s="1"/>
      <c r="G662" s="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C662" s="1"/>
      <c r="AD662" s="1"/>
      <c r="AE662" s="1"/>
    </row>
    <row r="663" spans="1:31" ht="12.75" x14ac:dyDescent="0.2">
      <c r="A663" s="1"/>
      <c r="B663" s="1"/>
      <c r="C663" s="1"/>
      <c r="D663" s="1"/>
      <c r="E663" s="1"/>
      <c r="F663" s="1"/>
      <c r="G663" s="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C663" s="1"/>
      <c r="AD663" s="1"/>
      <c r="AE663" s="1"/>
    </row>
    <row r="664" spans="1:31" ht="12.75" x14ac:dyDescent="0.2">
      <c r="A664" s="1"/>
      <c r="B664" s="1"/>
      <c r="C664" s="1"/>
      <c r="D664" s="1"/>
      <c r="E664" s="1"/>
      <c r="F664" s="1"/>
      <c r="G664" s="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C664" s="1"/>
      <c r="AD664" s="1"/>
      <c r="AE664" s="1"/>
    </row>
    <row r="665" spans="1:31" ht="12.75" x14ac:dyDescent="0.2">
      <c r="A665" s="1"/>
      <c r="B665" s="1"/>
      <c r="C665" s="1"/>
      <c r="D665" s="1"/>
      <c r="E665" s="1"/>
      <c r="F665" s="1"/>
      <c r="G665" s="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C665" s="1"/>
      <c r="AD665" s="1"/>
      <c r="AE665" s="1"/>
    </row>
    <row r="666" spans="1:31" ht="12.75" x14ac:dyDescent="0.2">
      <c r="A666" s="1"/>
      <c r="B666" s="1"/>
      <c r="C666" s="1"/>
      <c r="D666" s="1"/>
      <c r="E666" s="1"/>
      <c r="F666" s="1"/>
      <c r="G666" s="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C666" s="1"/>
      <c r="AD666" s="1"/>
      <c r="AE666" s="1"/>
    </row>
    <row r="667" spans="1:31" ht="12.75" x14ac:dyDescent="0.2">
      <c r="A667" s="1"/>
      <c r="B667" s="1"/>
      <c r="C667" s="1"/>
      <c r="D667" s="1"/>
      <c r="E667" s="1"/>
      <c r="F667" s="1"/>
      <c r="G667" s="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C667" s="1"/>
      <c r="AD667" s="1"/>
      <c r="AE667" s="1"/>
    </row>
    <row r="668" spans="1:31" ht="12.75" x14ac:dyDescent="0.2">
      <c r="A668" s="1"/>
      <c r="B668" s="1"/>
      <c r="C668" s="1"/>
      <c r="D668" s="1"/>
      <c r="E668" s="1"/>
      <c r="F668" s="1"/>
      <c r="G668" s="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C668" s="1"/>
      <c r="AD668" s="1"/>
      <c r="AE668" s="1"/>
    </row>
    <row r="669" spans="1:31" ht="12.75" x14ac:dyDescent="0.2">
      <c r="A669" s="1"/>
      <c r="B669" s="1"/>
      <c r="C669" s="1"/>
      <c r="D669" s="1"/>
      <c r="E669" s="1"/>
      <c r="F669" s="1"/>
      <c r="G669" s="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C669" s="1"/>
      <c r="AD669" s="1"/>
      <c r="AE669" s="1"/>
    </row>
    <row r="670" spans="1:31" ht="12.75" x14ac:dyDescent="0.2">
      <c r="A670" s="1"/>
      <c r="B670" s="1"/>
      <c r="C670" s="1"/>
      <c r="D670" s="1"/>
      <c r="E670" s="1"/>
      <c r="F670" s="1"/>
      <c r="G670" s="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C670" s="1"/>
      <c r="AD670" s="1"/>
      <c r="AE670" s="1"/>
    </row>
    <row r="671" spans="1:31" ht="12.75" x14ac:dyDescent="0.2">
      <c r="A671" s="1"/>
      <c r="B671" s="1"/>
      <c r="C671" s="1"/>
      <c r="D671" s="1"/>
      <c r="E671" s="1"/>
      <c r="F671" s="1"/>
      <c r="G671" s="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C671" s="1"/>
      <c r="AD671" s="1"/>
      <c r="AE671" s="1"/>
    </row>
    <row r="672" spans="1:31" ht="12.75" x14ac:dyDescent="0.2">
      <c r="A672" s="1"/>
      <c r="B672" s="1"/>
      <c r="C672" s="1"/>
      <c r="D672" s="1"/>
      <c r="E672" s="1"/>
      <c r="F672" s="1"/>
      <c r="G672" s="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C672" s="1"/>
      <c r="AD672" s="1"/>
      <c r="AE672" s="1"/>
    </row>
    <row r="673" spans="1:31" ht="12.75" x14ac:dyDescent="0.2">
      <c r="A673" s="1"/>
      <c r="B673" s="1"/>
      <c r="C673" s="1"/>
      <c r="D673" s="1"/>
      <c r="E673" s="1"/>
      <c r="F673" s="1"/>
      <c r="G673" s="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C673" s="1"/>
      <c r="AD673" s="1"/>
      <c r="AE673" s="1"/>
    </row>
    <row r="674" spans="1:31" ht="12.75" x14ac:dyDescent="0.2">
      <c r="A674" s="1"/>
      <c r="B674" s="1"/>
      <c r="C674" s="1"/>
      <c r="D674" s="1"/>
      <c r="E674" s="1"/>
      <c r="F674" s="1"/>
      <c r="G674" s="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C674" s="1"/>
      <c r="AD674" s="1"/>
      <c r="AE674" s="1"/>
    </row>
    <row r="675" spans="1:31" ht="12.75" x14ac:dyDescent="0.2">
      <c r="A675" s="1"/>
      <c r="B675" s="1"/>
      <c r="C675" s="1"/>
      <c r="D675" s="1"/>
      <c r="E675" s="1"/>
      <c r="F675" s="1"/>
      <c r="G675" s="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C675" s="1"/>
      <c r="AD675" s="1"/>
      <c r="AE675" s="1"/>
    </row>
    <row r="676" spans="1:31" ht="12.75" x14ac:dyDescent="0.2">
      <c r="A676" s="1"/>
      <c r="B676" s="1"/>
      <c r="C676" s="1"/>
      <c r="D676" s="1"/>
      <c r="E676" s="1"/>
      <c r="F676" s="1"/>
      <c r="G676" s="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C676" s="1"/>
      <c r="AD676" s="1"/>
      <c r="AE676" s="1"/>
    </row>
    <row r="677" spans="1:31" ht="12.75" x14ac:dyDescent="0.2">
      <c r="A677" s="1"/>
      <c r="B677" s="1"/>
      <c r="C677" s="1"/>
      <c r="D677" s="1"/>
      <c r="E677" s="1"/>
      <c r="F677" s="1"/>
      <c r="G677" s="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C677" s="1"/>
      <c r="AD677" s="1"/>
      <c r="AE677" s="1"/>
    </row>
    <row r="678" spans="1:31" ht="12.75" x14ac:dyDescent="0.2">
      <c r="A678" s="1"/>
      <c r="B678" s="1"/>
      <c r="C678" s="1"/>
      <c r="D678" s="1"/>
      <c r="E678" s="1"/>
      <c r="F678" s="1"/>
      <c r="G678" s="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C678" s="1"/>
      <c r="AD678" s="1"/>
      <c r="AE678" s="1"/>
    </row>
    <row r="679" spans="1:31" ht="12.75" x14ac:dyDescent="0.2">
      <c r="A679" s="1"/>
      <c r="B679" s="1"/>
      <c r="C679" s="1"/>
      <c r="D679" s="1"/>
      <c r="E679" s="1"/>
      <c r="F679" s="1"/>
      <c r="G679" s="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C679" s="1"/>
      <c r="AD679" s="1"/>
      <c r="AE679" s="1"/>
    </row>
    <row r="680" spans="1:31" ht="12.75" x14ac:dyDescent="0.2">
      <c r="A680" s="1"/>
      <c r="B680" s="1"/>
      <c r="C680" s="1"/>
      <c r="D680" s="1"/>
      <c r="E680" s="1"/>
      <c r="F680" s="1"/>
      <c r="G680" s="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C680" s="1"/>
      <c r="AD680" s="1"/>
      <c r="AE680" s="1"/>
    </row>
    <row r="681" spans="1:31" ht="12.75" x14ac:dyDescent="0.2">
      <c r="A681" s="1"/>
      <c r="B681" s="1"/>
      <c r="C681" s="1"/>
      <c r="D681" s="1"/>
      <c r="E681" s="1"/>
      <c r="F681" s="1"/>
      <c r="G681" s="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C681" s="1"/>
      <c r="AD681" s="1"/>
      <c r="AE681" s="1"/>
    </row>
    <row r="682" spans="1:31" ht="12.75" x14ac:dyDescent="0.2">
      <c r="A682" s="1"/>
      <c r="B682" s="1"/>
      <c r="C682" s="1"/>
      <c r="D682" s="1"/>
      <c r="E682" s="1"/>
      <c r="F682" s="1"/>
      <c r="G682" s="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C682" s="1"/>
      <c r="AD682" s="1"/>
      <c r="AE682" s="1"/>
    </row>
    <row r="683" spans="1:31" ht="12.75" x14ac:dyDescent="0.2">
      <c r="A683" s="1"/>
      <c r="B683" s="1"/>
      <c r="C683" s="1"/>
      <c r="D683" s="1"/>
      <c r="E683" s="1"/>
      <c r="F683" s="1"/>
      <c r="G683" s="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C683" s="1"/>
      <c r="AD683" s="1"/>
      <c r="AE683" s="1"/>
    </row>
    <row r="684" spans="1:31" ht="12.75" x14ac:dyDescent="0.2">
      <c r="A684" s="1"/>
      <c r="B684" s="1"/>
      <c r="C684" s="1"/>
      <c r="D684" s="1"/>
      <c r="E684" s="1"/>
      <c r="F684" s="1"/>
      <c r="G684" s="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C684" s="1"/>
      <c r="AD684" s="1"/>
      <c r="AE684" s="1"/>
    </row>
    <row r="685" spans="1:31" ht="12.75" x14ac:dyDescent="0.2">
      <c r="A685" s="1"/>
      <c r="B685" s="1"/>
      <c r="C685" s="1"/>
      <c r="D685" s="1"/>
      <c r="E685" s="1"/>
      <c r="F685" s="1"/>
      <c r="G685" s="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C685" s="1"/>
      <c r="AD685" s="1"/>
      <c r="AE685" s="1"/>
    </row>
    <row r="686" spans="1:31" ht="12.75" x14ac:dyDescent="0.2">
      <c r="A686" s="1"/>
      <c r="B686" s="1"/>
      <c r="C686" s="1"/>
      <c r="D686" s="1"/>
      <c r="E686" s="1"/>
      <c r="F686" s="1"/>
      <c r="G686" s="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C686" s="1"/>
      <c r="AD686" s="1"/>
      <c r="AE686" s="1"/>
    </row>
    <row r="687" spans="1:31" ht="12.75" x14ac:dyDescent="0.2">
      <c r="A687" s="1"/>
      <c r="B687" s="1"/>
      <c r="C687" s="1"/>
      <c r="D687" s="1"/>
      <c r="E687" s="1"/>
      <c r="F687" s="1"/>
      <c r="G687" s="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C687" s="1"/>
      <c r="AD687" s="1"/>
      <c r="AE687" s="1"/>
    </row>
    <row r="688" spans="1:31" ht="12.75" x14ac:dyDescent="0.2">
      <c r="A688" s="1"/>
      <c r="B688" s="1"/>
      <c r="C688" s="1"/>
      <c r="D688" s="1"/>
      <c r="E688" s="1"/>
      <c r="F688" s="1"/>
      <c r="G688" s="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C688" s="1"/>
      <c r="AD688" s="1"/>
      <c r="AE688" s="1"/>
    </row>
    <row r="689" spans="1:31" ht="12.75" x14ac:dyDescent="0.2">
      <c r="A689" s="1"/>
      <c r="B689" s="1"/>
      <c r="C689" s="1"/>
      <c r="D689" s="1"/>
      <c r="E689" s="1"/>
      <c r="F689" s="1"/>
      <c r="G689" s="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C689" s="1"/>
      <c r="AD689" s="1"/>
      <c r="AE689" s="1"/>
    </row>
    <row r="690" spans="1:31" ht="12.75" x14ac:dyDescent="0.2">
      <c r="A690" s="1"/>
      <c r="B690" s="1"/>
      <c r="C690" s="1"/>
      <c r="D690" s="1"/>
      <c r="E690" s="1"/>
      <c r="F690" s="1"/>
      <c r="G690" s="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C690" s="1"/>
      <c r="AD690" s="1"/>
      <c r="AE690" s="1"/>
    </row>
    <row r="691" spans="1:31" ht="12.75" x14ac:dyDescent="0.2">
      <c r="A691" s="1"/>
      <c r="B691" s="1"/>
      <c r="C691" s="1"/>
      <c r="D691" s="1"/>
      <c r="E691" s="1"/>
      <c r="F691" s="1"/>
      <c r="G691" s="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C691" s="1"/>
      <c r="AD691" s="1"/>
      <c r="AE691" s="1"/>
    </row>
    <row r="692" spans="1:31" ht="12.75" x14ac:dyDescent="0.2">
      <c r="A692" s="1"/>
      <c r="B692" s="1"/>
      <c r="C692" s="1"/>
      <c r="D692" s="1"/>
      <c r="E692" s="1"/>
      <c r="F692" s="1"/>
      <c r="G692" s="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C692" s="1"/>
      <c r="AD692" s="1"/>
      <c r="AE692" s="1"/>
    </row>
    <row r="693" spans="1:31" ht="12.75" x14ac:dyDescent="0.2">
      <c r="A693" s="1"/>
      <c r="B693" s="1"/>
      <c r="C693" s="1"/>
      <c r="D693" s="1"/>
      <c r="E693" s="1"/>
      <c r="F693" s="1"/>
      <c r="G693" s="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C693" s="1"/>
      <c r="AD693" s="1"/>
      <c r="AE693" s="1"/>
    </row>
    <row r="694" spans="1:31" ht="12.75" x14ac:dyDescent="0.2">
      <c r="A694" s="1"/>
      <c r="B694" s="1"/>
      <c r="C694" s="1"/>
      <c r="D694" s="1"/>
      <c r="E694" s="1"/>
      <c r="F694" s="1"/>
      <c r="G694" s="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C694" s="1"/>
      <c r="AD694" s="1"/>
      <c r="AE694" s="1"/>
    </row>
    <row r="695" spans="1:31" ht="12.75" x14ac:dyDescent="0.2">
      <c r="A695" s="1"/>
      <c r="B695" s="1"/>
      <c r="C695" s="1"/>
      <c r="D695" s="1"/>
      <c r="E695" s="1"/>
      <c r="F695" s="1"/>
      <c r="G695" s="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C695" s="1"/>
      <c r="AD695" s="1"/>
      <c r="AE695" s="1"/>
    </row>
    <row r="696" spans="1:31" ht="12.75" x14ac:dyDescent="0.2">
      <c r="A696" s="1"/>
      <c r="B696" s="1"/>
      <c r="C696" s="1"/>
      <c r="D696" s="1"/>
      <c r="E696" s="1"/>
      <c r="F696" s="1"/>
      <c r="G696" s="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C696" s="1"/>
      <c r="AD696" s="1"/>
      <c r="AE696" s="1"/>
    </row>
    <row r="697" spans="1:31" ht="12.75" x14ac:dyDescent="0.2">
      <c r="A697" s="1"/>
      <c r="B697" s="1"/>
      <c r="C697" s="1"/>
      <c r="D697" s="1"/>
      <c r="E697" s="1"/>
      <c r="F697" s="1"/>
      <c r="G697" s="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C697" s="1"/>
      <c r="AD697" s="1"/>
      <c r="AE697" s="1"/>
    </row>
    <row r="698" spans="1:31" ht="12.75" x14ac:dyDescent="0.2">
      <c r="A698" s="1"/>
      <c r="B698" s="1"/>
      <c r="C698" s="1"/>
      <c r="D698" s="1"/>
      <c r="E698" s="1"/>
      <c r="F698" s="1"/>
      <c r="G698" s="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C698" s="1"/>
      <c r="AD698" s="1"/>
      <c r="AE698" s="1"/>
    </row>
    <row r="699" spans="1:31" ht="12.75" x14ac:dyDescent="0.2">
      <c r="A699" s="1"/>
      <c r="B699" s="1"/>
      <c r="C699" s="1"/>
      <c r="D699" s="1"/>
      <c r="E699" s="1"/>
      <c r="F699" s="1"/>
      <c r="G699" s="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C699" s="1"/>
      <c r="AD699" s="1"/>
      <c r="AE699" s="1"/>
    </row>
    <row r="700" spans="1:31" ht="12.75" x14ac:dyDescent="0.2">
      <c r="A700" s="1"/>
      <c r="B700" s="1"/>
      <c r="C700" s="1"/>
      <c r="D700" s="1"/>
      <c r="E700" s="1"/>
      <c r="F700" s="1"/>
      <c r="G700" s="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C700" s="1"/>
      <c r="AD700" s="1"/>
      <c r="AE700" s="1"/>
    </row>
    <row r="701" spans="1:31" ht="12.75" x14ac:dyDescent="0.2">
      <c r="A701" s="1"/>
      <c r="B701" s="1"/>
      <c r="C701" s="1"/>
      <c r="D701" s="1"/>
      <c r="E701" s="1"/>
      <c r="F701" s="1"/>
      <c r="G701" s="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C701" s="1"/>
      <c r="AD701" s="1"/>
      <c r="AE701" s="1"/>
    </row>
    <row r="702" spans="1:31" ht="12.75" x14ac:dyDescent="0.2">
      <c r="A702" s="1"/>
      <c r="B702" s="1"/>
      <c r="C702" s="1"/>
      <c r="D702" s="1"/>
      <c r="E702" s="1"/>
      <c r="F702" s="1"/>
      <c r="G702" s="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C702" s="1"/>
      <c r="AD702" s="1"/>
      <c r="AE702" s="1"/>
    </row>
    <row r="703" spans="1:31" ht="12.75" x14ac:dyDescent="0.2">
      <c r="A703" s="1"/>
      <c r="B703" s="1"/>
      <c r="C703" s="1"/>
      <c r="D703" s="1"/>
      <c r="E703" s="1"/>
      <c r="F703" s="1"/>
      <c r="G703" s="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C703" s="1"/>
      <c r="AD703" s="1"/>
      <c r="AE703" s="1"/>
    </row>
    <row r="704" spans="1:31" ht="12.75" x14ac:dyDescent="0.2">
      <c r="A704" s="1"/>
      <c r="B704" s="1"/>
      <c r="C704" s="1"/>
      <c r="D704" s="1"/>
      <c r="E704" s="1"/>
      <c r="F704" s="1"/>
      <c r="G704" s="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C704" s="1"/>
      <c r="AD704" s="1"/>
      <c r="AE704" s="1"/>
    </row>
    <row r="705" spans="1:31" ht="12.75" x14ac:dyDescent="0.2">
      <c r="A705" s="1"/>
      <c r="B705" s="1"/>
      <c r="C705" s="1"/>
      <c r="D705" s="1"/>
      <c r="E705" s="1"/>
      <c r="F705" s="1"/>
      <c r="G705" s="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C705" s="1"/>
      <c r="AD705" s="1"/>
      <c r="AE705" s="1"/>
    </row>
    <row r="706" spans="1:31" ht="12.75" x14ac:dyDescent="0.2">
      <c r="A706" s="1"/>
      <c r="B706" s="1"/>
      <c r="C706" s="1"/>
      <c r="D706" s="1"/>
      <c r="E706" s="1"/>
      <c r="F706" s="1"/>
      <c r="G706" s="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C706" s="1"/>
      <c r="AD706" s="1"/>
      <c r="AE706" s="1"/>
    </row>
    <row r="707" spans="1:31" ht="12.75" x14ac:dyDescent="0.2">
      <c r="A707" s="1"/>
      <c r="B707" s="1"/>
      <c r="C707" s="1"/>
      <c r="D707" s="1"/>
      <c r="E707" s="1"/>
      <c r="F707" s="1"/>
      <c r="G707" s="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C707" s="1"/>
      <c r="AD707" s="1"/>
      <c r="AE707" s="1"/>
    </row>
    <row r="708" spans="1:31" ht="12.75" x14ac:dyDescent="0.2">
      <c r="A708" s="1"/>
      <c r="B708" s="1"/>
      <c r="C708" s="1"/>
      <c r="D708" s="1"/>
      <c r="E708" s="1"/>
      <c r="F708" s="1"/>
      <c r="G708" s="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C708" s="1"/>
      <c r="AD708" s="1"/>
      <c r="AE708" s="1"/>
    </row>
    <row r="709" spans="1:31" ht="12.75" x14ac:dyDescent="0.2">
      <c r="A709" s="1"/>
      <c r="B709" s="1"/>
      <c r="C709" s="1"/>
      <c r="D709" s="1"/>
      <c r="E709" s="1"/>
      <c r="F709" s="1"/>
      <c r="G709" s="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C709" s="1"/>
      <c r="AD709" s="1"/>
      <c r="AE709" s="1"/>
    </row>
    <row r="710" spans="1:31" ht="12.75" x14ac:dyDescent="0.2">
      <c r="A710" s="1"/>
      <c r="B710" s="1"/>
      <c r="C710" s="1"/>
      <c r="D710" s="1"/>
      <c r="E710" s="1"/>
      <c r="F710" s="1"/>
      <c r="G710" s="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C710" s="1"/>
      <c r="AD710" s="1"/>
      <c r="AE710" s="1"/>
    </row>
    <row r="711" spans="1:31" ht="12.75" x14ac:dyDescent="0.2">
      <c r="A711" s="1"/>
      <c r="B711" s="1"/>
      <c r="C711" s="1"/>
      <c r="D711" s="1"/>
      <c r="E711" s="1"/>
      <c r="F711" s="1"/>
      <c r="G711" s="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C711" s="1"/>
      <c r="AD711" s="1"/>
      <c r="AE711" s="1"/>
    </row>
    <row r="712" spans="1:31" ht="12.75" x14ac:dyDescent="0.2">
      <c r="A712" s="1"/>
      <c r="B712" s="1"/>
      <c r="C712" s="1"/>
      <c r="D712" s="1"/>
      <c r="E712" s="1"/>
      <c r="F712" s="1"/>
      <c r="G712" s="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C712" s="1"/>
      <c r="AD712" s="1"/>
      <c r="AE712" s="1"/>
    </row>
    <row r="713" spans="1:31" ht="12.75" x14ac:dyDescent="0.2">
      <c r="A713" s="1"/>
      <c r="B713" s="1"/>
      <c r="C713" s="1"/>
      <c r="D713" s="1"/>
      <c r="E713" s="1"/>
      <c r="F713" s="1"/>
      <c r="G713" s="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C713" s="1"/>
      <c r="AD713" s="1"/>
      <c r="AE713" s="1"/>
    </row>
    <row r="714" spans="1:31" ht="12.75" x14ac:dyDescent="0.2">
      <c r="A714" s="1"/>
      <c r="B714" s="1"/>
      <c r="C714" s="1"/>
      <c r="D714" s="1"/>
      <c r="E714" s="1"/>
      <c r="F714" s="1"/>
      <c r="G714" s="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C714" s="1"/>
      <c r="AD714" s="1"/>
      <c r="AE714" s="1"/>
    </row>
    <row r="715" spans="1:31" ht="12.75" x14ac:dyDescent="0.2">
      <c r="A715" s="1"/>
      <c r="B715" s="1"/>
      <c r="C715" s="1"/>
      <c r="D715" s="1"/>
      <c r="E715" s="1"/>
      <c r="F715" s="1"/>
      <c r="G715" s="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C715" s="1"/>
      <c r="AD715" s="1"/>
      <c r="AE715" s="1"/>
    </row>
    <row r="716" spans="1:31" ht="12.75" x14ac:dyDescent="0.2">
      <c r="A716" s="1"/>
      <c r="B716" s="1"/>
      <c r="C716" s="1"/>
      <c r="D716" s="1"/>
      <c r="E716" s="1"/>
      <c r="F716" s="1"/>
      <c r="G716" s="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C716" s="1"/>
      <c r="AD716" s="1"/>
      <c r="AE716" s="1"/>
    </row>
    <row r="717" spans="1:31" ht="12.75" x14ac:dyDescent="0.2">
      <c r="A717" s="1"/>
      <c r="B717" s="1"/>
      <c r="C717" s="1"/>
      <c r="D717" s="1"/>
      <c r="E717" s="1"/>
      <c r="F717" s="1"/>
      <c r="G717" s="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C717" s="1"/>
      <c r="AD717" s="1"/>
      <c r="AE717" s="1"/>
    </row>
    <row r="718" spans="1:31" ht="12.75" x14ac:dyDescent="0.2">
      <c r="A718" s="1"/>
      <c r="B718" s="1"/>
      <c r="C718" s="1"/>
      <c r="D718" s="1"/>
      <c r="E718" s="1"/>
      <c r="F718" s="1"/>
      <c r="G718" s="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C718" s="1"/>
      <c r="AD718" s="1"/>
      <c r="AE718" s="1"/>
    </row>
    <row r="719" spans="1:31" ht="12.75" x14ac:dyDescent="0.2">
      <c r="A719" s="1"/>
      <c r="B719" s="1"/>
      <c r="C719" s="1"/>
      <c r="D719" s="1"/>
      <c r="E719" s="1"/>
      <c r="F719" s="1"/>
      <c r="G719" s="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C719" s="1"/>
      <c r="AD719" s="1"/>
      <c r="AE719" s="1"/>
    </row>
    <row r="720" spans="1:31" ht="12.75" x14ac:dyDescent="0.2">
      <c r="A720" s="1"/>
      <c r="B720" s="1"/>
      <c r="C720" s="1"/>
      <c r="D720" s="1"/>
      <c r="E720" s="1"/>
      <c r="F720" s="1"/>
      <c r="G720" s="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C720" s="1"/>
      <c r="AD720" s="1"/>
      <c r="AE720" s="1"/>
    </row>
    <row r="721" spans="1:31" ht="12.75" x14ac:dyDescent="0.2">
      <c r="A721" s="1"/>
      <c r="B721" s="1"/>
      <c r="C721" s="1"/>
      <c r="D721" s="1"/>
      <c r="E721" s="1"/>
      <c r="F721" s="1"/>
      <c r="G721" s="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C721" s="1"/>
      <c r="AD721" s="1"/>
      <c r="AE721" s="1"/>
    </row>
    <row r="722" spans="1:31" ht="12.75" x14ac:dyDescent="0.2">
      <c r="A722" s="1"/>
      <c r="B722" s="1"/>
      <c r="C722" s="1"/>
      <c r="D722" s="1"/>
      <c r="E722" s="1"/>
      <c r="F722" s="1"/>
      <c r="G722" s="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C722" s="1"/>
      <c r="AD722" s="1"/>
      <c r="AE722" s="1"/>
    </row>
    <row r="723" spans="1:31" ht="12.75" x14ac:dyDescent="0.2">
      <c r="A723" s="1"/>
      <c r="B723" s="1"/>
      <c r="C723" s="1"/>
      <c r="D723" s="1"/>
      <c r="E723" s="1"/>
      <c r="F723" s="1"/>
      <c r="G723" s="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C723" s="1"/>
      <c r="AD723" s="1"/>
      <c r="AE723" s="1"/>
    </row>
    <row r="724" spans="1:31" ht="12.75" x14ac:dyDescent="0.2">
      <c r="A724" s="1"/>
      <c r="B724" s="1"/>
      <c r="C724" s="1"/>
      <c r="D724" s="1"/>
      <c r="E724" s="1"/>
      <c r="F724" s="1"/>
      <c r="G724" s="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C724" s="1"/>
      <c r="AD724" s="1"/>
      <c r="AE724" s="1"/>
    </row>
    <row r="725" spans="1:31" ht="12.75" x14ac:dyDescent="0.2">
      <c r="A725" s="1"/>
      <c r="B725" s="1"/>
      <c r="C725" s="1"/>
      <c r="D725" s="1"/>
      <c r="E725" s="1"/>
      <c r="F725" s="1"/>
      <c r="G725" s="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C725" s="1"/>
      <c r="AD725" s="1"/>
      <c r="AE725" s="1"/>
    </row>
    <row r="726" spans="1:31" ht="12.75" x14ac:dyDescent="0.2">
      <c r="A726" s="1"/>
      <c r="B726" s="1"/>
      <c r="C726" s="1"/>
      <c r="D726" s="1"/>
      <c r="E726" s="1"/>
      <c r="F726" s="1"/>
      <c r="G726" s="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C726" s="1"/>
      <c r="AD726" s="1"/>
      <c r="AE726" s="1"/>
    </row>
    <row r="727" spans="1:31" ht="12.75" x14ac:dyDescent="0.2">
      <c r="A727" s="1"/>
      <c r="B727" s="1"/>
      <c r="C727" s="1"/>
      <c r="D727" s="1"/>
      <c r="E727" s="1"/>
      <c r="F727" s="1"/>
      <c r="G727" s="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C727" s="1"/>
      <c r="AD727" s="1"/>
      <c r="AE727" s="1"/>
    </row>
    <row r="728" spans="1:31" ht="12.75" x14ac:dyDescent="0.2">
      <c r="A728" s="1"/>
      <c r="B728" s="1"/>
      <c r="C728" s="1"/>
      <c r="D728" s="1"/>
      <c r="E728" s="1"/>
      <c r="F728" s="1"/>
      <c r="G728" s="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C728" s="1"/>
      <c r="AD728" s="1"/>
      <c r="AE728" s="1"/>
    </row>
    <row r="729" spans="1:31" ht="12.75" x14ac:dyDescent="0.2">
      <c r="A729" s="1"/>
      <c r="B729" s="1"/>
      <c r="C729" s="1"/>
      <c r="D729" s="1"/>
      <c r="E729" s="1"/>
      <c r="F729" s="1"/>
      <c r="G729" s="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C729" s="1"/>
      <c r="AD729" s="1"/>
      <c r="AE729" s="1"/>
    </row>
    <row r="730" spans="1:31" ht="12.75" x14ac:dyDescent="0.2">
      <c r="A730" s="1"/>
      <c r="B730" s="1"/>
      <c r="C730" s="1"/>
      <c r="D730" s="1"/>
      <c r="E730" s="1"/>
      <c r="F730" s="1"/>
      <c r="G730" s="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C730" s="1"/>
      <c r="AD730" s="1"/>
      <c r="AE730" s="1"/>
    </row>
    <row r="731" spans="1:31" ht="12.75" x14ac:dyDescent="0.2">
      <c r="A731" s="1"/>
      <c r="B731" s="1"/>
      <c r="C731" s="1"/>
      <c r="D731" s="1"/>
      <c r="E731" s="1"/>
      <c r="F731" s="1"/>
      <c r="G731" s="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C731" s="1"/>
      <c r="AD731" s="1"/>
      <c r="AE731" s="1"/>
    </row>
    <row r="732" spans="1:31" ht="12.75" x14ac:dyDescent="0.2">
      <c r="A732" s="1"/>
      <c r="B732" s="1"/>
      <c r="C732" s="1"/>
      <c r="D732" s="1"/>
      <c r="E732" s="1"/>
      <c r="F732" s="1"/>
      <c r="G732" s="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C732" s="1"/>
      <c r="AD732" s="1"/>
      <c r="AE732" s="1"/>
    </row>
    <row r="733" spans="1:31" ht="12.75" x14ac:dyDescent="0.2">
      <c r="A733" s="1"/>
      <c r="B733" s="1"/>
      <c r="C733" s="1"/>
      <c r="D733" s="1"/>
      <c r="E733" s="1"/>
      <c r="F733" s="1"/>
      <c r="G733" s="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C733" s="1"/>
      <c r="AD733" s="1"/>
      <c r="AE733" s="1"/>
    </row>
    <row r="734" spans="1:31" ht="12.75" x14ac:dyDescent="0.2">
      <c r="A734" s="1"/>
      <c r="B734" s="1"/>
      <c r="C734" s="1"/>
      <c r="D734" s="1"/>
      <c r="E734" s="1"/>
      <c r="F734" s="1"/>
      <c r="G734" s="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C734" s="1"/>
      <c r="AD734" s="1"/>
      <c r="AE734" s="1"/>
    </row>
    <row r="735" spans="1:31" ht="12.75" x14ac:dyDescent="0.2">
      <c r="A735" s="1"/>
      <c r="B735" s="1"/>
      <c r="C735" s="1"/>
      <c r="D735" s="1"/>
      <c r="E735" s="1"/>
      <c r="F735" s="1"/>
      <c r="G735" s="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C735" s="1"/>
      <c r="AD735" s="1"/>
      <c r="AE735" s="1"/>
    </row>
    <row r="736" spans="1:31" ht="12.75" x14ac:dyDescent="0.2">
      <c r="A736" s="1"/>
      <c r="B736" s="1"/>
      <c r="C736" s="1"/>
      <c r="D736" s="1"/>
      <c r="E736" s="1"/>
      <c r="F736" s="1"/>
      <c r="G736" s="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C736" s="1"/>
      <c r="AD736" s="1"/>
      <c r="AE736" s="1"/>
    </row>
    <row r="737" spans="1:31" ht="12.75" x14ac:dyDescent="0.2">
      <c r="A737" s="1"/>
      <c r="B737" s="1"/>
      <c r="C737" s="1"/>
      <c r="D737" s="1"/>
      <c r="E737" s="1"/>
      <c r="F737" s="1"/>
      <c r="G737" s="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C737" s="1"/>
      <c r="AD737" s="1"/>
      <c r="AE737" s="1"/>
    </row>
    <row r="738" spans="1:31" ht="12.75" x14ac:dyDescent="0.2">
      <c r="A738" s="1"/>
      <c r="B738" s="1"/>
      <c r="C738" s="1"/>
      <c r="D738" s="1"/>
      <c r="E738" s="1"/>
      <c r="F738" s="1"/>
      <c r="G738" s="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C738" s="1"/>
      <c r="AD738" s="1"/>
      <c r="AE738" s="1"/>
    </row>
    <row r="739" spans="1:31" ht="12.75" x14ac:dyDescent="0.2">
      <c r="A739" s="1"/>
      <c r="B739" s="1"/>
      <c r="C739" s="1"/>
      <c r="D739" s="1"/>
      <c r="E739" s="1"/>
      <c r="F739" s="1"/>
      <c r="G739" s="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C739" s="1"/>
      <c r="AD739" s="1"/>
      <c r="AE739" s="1"/>
    </row>
    <row r="740" spans="1:31" ht="12.75" x14ac:dyDescent="0.2">
      <c r="A740" s="1"/>
      <c r="B740" s="1"/>
      <c r="C740" s="1"/>
      <c r="D740" s="1"/>
      <c r="E740" s="1"/>
      <c r="F740" s="1"/>
      <c r="G740" s="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C740" s="1"/>
      <c r="AD740" s="1"/>
      <c r="AE740" s="1"/>
    </row>
    <row r="741" spans="1:31" ht="12.75" x14ac:dyDescent="0.2">
      <c r="A741" s="1"/>
      <c r="B741" s="1"/>
      <c r="C741" s="1"/>
      <c r="D741" s="1"/>
      <c r="E741" s="1"/>
      <c r="F741" s="1"/>
      <c r="G741" s="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C741" s="1"/>
      <c r="AD741" s="1"/>
      <c r="AE741" s="1"/>
    </row>
    <row r="742" spans="1:31" ht="12.75" x14ac:dyDescent="0.2">
      <c r="A742" s="1"/>
      <c r="B742" s="1"/>
      <c r="C742" s="1"/>
      <c r="D742" s="1"/>
      <c r="E742" s="1"/>
      <c r="F742" s="1"/>
      <c r="G742" s="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C742" s="1"/>
      <c r="AD742" s="1"/>
      <c r="AE742" s="1"/>
    </row>
    <row r="743" spans="1:31" ht="12.75" x14ac:dyDescent="0.2">
      <c r="A743" s="1"/>
      <c r="B743" s="1"/>
      <c r="C743" s="1"/>
      <c r="D743" s="1"/>
      <c r="E743" s="1"/>
      <c r="F743" s="1"/>
      <c r="G743" s="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C743" s="1"/>
      <c r="AD743" s="1"/>
      <c r="AE743" s="1"/>
    </row>
    <row r="744" spans="1:31" ht="12.75" x14ac:dyDescent="0.2">
      <c r="A744" s="1"/>
      <c r="B744" s="1"/>
      <c r="C744" s="1"/>
      <c r="D744" s="1"/>
      <c r="E744" s="1"/>
      <c r="F744" s="1"/>
      <c r="G744" s="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C744" s="1"/>
      <c r="AD744" s="1"/>
      <c r="AE744" s="1"/>
    </row>
    <row r="745" spans="1:31" ht="12.75" x14ac:dyDescent="0.2">
      <c r="A745" s="1"/>
      <c r="B745" s="1"/>
      <c r="C745" s="1"/>
      <c r="D745" s="1"/>
      <c r="E745" s="1"/>
      <c r="F745" s="1"/>
      <c r="G745" s="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C745" s="1"/>
      <c r="AD745" s="1"/>
      <c r="AE745" s="1"/>
    </row>
    <row r="746" spans="1:31" ht="12.75" x14ac:dyDescent="0.2">
      <c r="A746" s="1"/>
      <c r="B746" s="1"/>
      <c r="C746" s="1"/>
      <c r="D746" s="1"/>
      <c r="E746" s="1"/>
      <c r="F746" s="1"/>
      <c r="G746" s="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C746" s="1"/>
      <c r="AD746" s="1"/>
      <c r="AE746" s="1"/>
    </row>
    <row r="747" spans="1:31" ht="12.75" x14ac:dyDescent="0.2">
      <c r="A747" s="1"/>
      <c r="B747" s="1"/>
      <c r="C747" s="1"/>
      <c r="D747" s="1"/>
      <c r="E747" s="1"/>
      <c r="F747" s="1"/>
      <c r="G747" s="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C747" s="1"/>
      <c r="AD747" s="1"/>
      <c r="AE747" s="1"/>
    </row>
    <row r="748" spans="1:31" ht="12.75" x14ac:dyDescent="0.2">
      <c r="A748" s="1"/>
      <c r="B748" s="1"/>
      <c r="C748" s="1"/>
      <c r="D748" s="1"/>
      <c r="E748" s="1"/>
      <c r="F748" s="1"/>
      <c r="G748" s="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C748" s="1"/>
      <c r="AD748" s="1"/>
      <c r="AE748" s="1"/>
    </row>
    <row r="749" spans="1:31" ht="12.75" x14ac:dyDescent="0.2">
      <c r="A749" s="1"/>
      <c r="B749" s="1"/>
      <c r="C749" s="1"/>
      <c r="D749" s="1"/>
      <c r="E749" s="1"/>
      <c r="F749" s="1"/>
      <c r="G749" s="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C749" s="1"/>
      <c r="AD749" s="1"/>
      <c r="AE749" s="1"/>
    </row>
    <row r="750" spans="1:31" ht="12.75" x14ac:dyDescent="0.2">
      <c r="A750" s="1"/>
      <c r="B750" s="1"/>
      <c r="C750" s="1"/>
      <c r="D750" s="1"/>
      <c r="E750" s="1"/>
      <c r="F750" s="1"/>
      <c r="G750" s="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C750" s="1"/>
      <c r="AD750" s="1"/>
      <c r="AE750" s="1"/>
    </row>
    <row r="751" spans="1:31" ht="12.75" x14ac:dyDescent="0.2">
      <c r="A751" s="1"/>
      <c r="B751" s="1"/>
      <c r="C751" s="1"/>
      <c r="D751" s="1"/>
      <c r="E751" s="1"/>
      <c r="F751" s="1"/>
      <c r="G751" s="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C751" s="1"/>
      <c r="AD751" s="1"/>
      <c r="AE751" s="1"/>
    </row>
    <row r="752" spans="1:31" ht="12.75" x14ac:dyDescent="0.2">
      <c r="A752" s="1"/>
      <c r="B752" s="1"/>
      <c r="C752" s="1"/>
      <c r="D752" s="1"/>
      <c r="E752" s="1"/>
      <c r="F752" s="1"/>
      <c r="G752" s="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C752" s="1"/>
      <c r="AD752" s="1"/>
      <c r="AE752" s="1"/>
    </row>
    <row r="753" spans="1:31" ht="12.75" x14ac:dyDescent="0.2">
      <c r="A753" s="1"/>
      <c r="B753" s="1"/>
      <c r="C753" s="1"/>
      <c r="D753" s="1"/>
      <c r="E753" s="1"/>
      <c r="F753" s="1"/>
      <c r="G753" s="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C753" s="1"/>
      <c r="AD753" s="1"/>
      <c r="AE753" s="1"/>
    </row>
    <row r="754" spans="1:31" ht="12.75" x14ac:dyDescent="0.2">
      <c r="A754" s="1"/>
      <c r="B754" s="1"/>
      <c r="C754" s="1"/>
      <c r="D754" s="1"/>
      <c r="E754" s="1"/>
      <c r="F754" s="1"/>
      <c r="G754" s="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C754" s="1"/>
      <c r="AD754" s="1"/>
      <c r="AE754" s="1"/>
    </row>
    <row r="755" spans="1:31" ht="12.75" x14ac:dyDescent="0.2">
      <c r="A755" s="1"/>
      <c r="B755" s="1"/>
      <c r="C755" s="1"/>
      <c r="D755" s="1"/>
      <c r="E755" s="1"/>
      <c r="F755" s="1"/>
      <c r="G755" s="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C755" s="1"/>
      <c r="AD755" s="1"/>
      <c r="AE755" s="1"/>
    </row>
    <row r="756" spans="1:31" ht="12.75" x14ac:dyDescent="0.2">
      <c r="A756" s="1"/>
      <c r="B756" s="1"/>
      <c r="C756" s="1"/>
      <c r="D756" s="1"/>
      <c r="E756" s="1"/>
      <c r="F756" s="1"/>
      <c r="G756" s="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C756" s="1"/>
      <c r="AD756" s="1"/>
      <c r="AE756" s="1"/>
    </row>
    <row r="757" spans="1:31" ht="12.75" x14ac:dyDescent="0.2">
      <c r="A757" s="1"/>
      <c r="B757" s="1"/>
      <c r="C757" s="1"/>
      <c r="D757" s="1"/>
      <c r="E757" s="1"/>
      <c r="F757" s="1"/>
      <c r="G757" s="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C757" s="1"/>
      <c r="AD757" s="1"/>
      <c r="AE757" s="1"/>
    </row>
    <row r="758" spans="1:31" ht="12.75" x14ac:dyDescent="0.2">
      <c r="A758" s="1"/>
      <c r="B758" s="1"/>
      <c r="C758" s="1"/>
      <c r="D758" s="1"/>
      <c r="E758" s="1"/>
      <c r="F758" s="1"/>
      <c r="G758" s="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C758" s="1"/>
      <c r="AD758" s="1"/>
      <c r="AE758" s="1"/>
    </row>
    <row r="759" spans="1:31" ht="12.75" x14ac:dyDescent="0.2">
      <c r="A759" s="1"/>
      <c r="B759" s="1"/>
      <c r="C759" s="1"/>
      <c r="D759" s="1"/>
      <c r="E759" s="1"/>
      <c r="F759" s="1"/>
      <c r="G759" s="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C759" s="1"/>
      <c r="AD759" s="1"/>
      <c r="AE759" s="1"/>
    </row>
    <row r="760" spans="1:31" ht="12.75" x14ac:dyDescent="0.2">
      <c r="A760" s="1"/>
      <c r="B760" s="1"/>
      <c r="C760" s="1"/>
      <c r="D760" s="1"/>
      <c r="E760" s="1"/>
      <c r="F760" s="1"/>
      <c r="G760" s="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C760" s="1"/>
      <c r="AD760" s="1"/>
      <c r="AE760" s="1"/>
    </row>
    <row r="761" spans="1:31" ht="12.75" x14ac:dyDescent="0.2">
      <c r="A761" s="1"/>
      <c r="B761" s="1"/>
      <c r="C761" s="1"/>
      <c r="D761" s="1"/>
      <c r="E761" s="1"/>
      <c r="F761" s="1"/>
      <c r="G761" s="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C761" s="1"/>
      <c r="AD761" s="1"/>
      <c r="AE761" s="1"/>
    </row>
    <row r="762" spans="1:31" ht="12.75" x14ac:dyDescent="0.2">
      <c r="A762" s="1"/>
      <c r="B762" s="1"/>
      <c r="C762" s="1"/>
      <c r="D762" s="1"/>
      <c r="E762" s="1"/>
      <c r="F762" s="1"/>
      <c r="G762" s="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C762" s="1"/>
      <c r="AD762" s="1"/>
      <c r="AE762" s="1"/>
    </row>
    <row r="763" spans="1:31" ht="12.75" x14ac:dyDescent="0.2">
      <c r="A763" s="1"/>
      <c r="B763" s="1"/>
      <c r="C763" s="1"/>
      <c r="D763" s="1"/>
      <c r="E763" s="1"/>
      <c r="F763" s="1"/>
      <c r="G763" s="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C763" s="1"/>
      <c r="AD763" s="1"/>
      <c r="AE763" s="1"/>
    </row>
    <row r="764" spans="1:31" ht="12.75" x14ac:dyDescent="0.2">
      <c r="A764" s="1"/>
      <c r="B764" s="1"/>
      <c r="C764" s="1"/>
      <c r="D764" s="1"/>
      <c r="E764" s="1"/>
      <c r="F764" s="1"/>
      <c r="G764" s="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C764" s="1"/>
      <c r="AD764" s="1"/>
      <c r="AE764" s="1"/>
    </row>
    <row r="765" spans="1:31" ht="12.75" x14ac:dyDescent="0.2">
      <c r="A765" s="1"/>
      <c r="B765" s="1"/>
      <c r="C765" s="1"/>
      <c r="D765" s="1"/>
      <c r="E765" s="1"/>
      <c r="F765" s="1"/>
      <c r="G765" s="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C765" s="1"/>
      <c r="AD765" s="1"/>
      <c r="AE765" s="1"/>
    </row>
    <row r="766" spans="1:31" ht="12.75" x14ac:dyDescent="0.2">
      <c r="A766" s="1"/>
      <c r="B766" s="1"/>
      <c r="C766" s="1"/>
      <c r="D766" s="1"/>
      <c r="E766" s="1"/>
      <c r="F766" s="1"/>
      <c r="G766" s="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C766" s="1"/>
      <c r="AD766" s="1"/>
      <c r="AE766" s="1"/>
    </row>
    <row r="767" spans="1:31" ht="12.75" x14ac:dyDescent="0.2">
      <c r="A767" s="1"/>
      <c r="B767" s="1"/>
      <c r="C767" s="1"/>
      <c r="D767" s="1"/>
      <c r="E767" s="1"/>
      <c r="F767" s="1"/>
      <c r="G767" s="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C767" s="1"/>
      <c r="AD767" s="1"/>
      <c r="AE767" s="1"/>
    </row>
    <row r="768" spans="1:31" ht="12.75" x14ac:dyDescent="0.2">
      <c r="A768" s="1"/>
      <c r="B768" s="1"/>
      <c r="C768" s="1"/>
      <c r="D768" s="1"/>
      <c r="E768" s="1"/>
      <c r="F768" s="1"/>
      <c r="G768" s="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C768" s="1"/>
      <c r="AD768" s="1"/>
      <c r="AE768" s="1"/>
    </row>
    <row r="769" spans="1:31" ht="12.75" x14ac:dyDescent="0.2">
      <c r="A769" s="1"/>
      <c r="B769" s="1"/>
      <c r="C769" s="1"/>
      <c r="D769" s="1"/>
      <c r="E769" s="1"/>
      <c r="F769" s="1"/>
      <c r="G769" s="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C769" s="1"/>
      <c r="AD769" s="1"/>
      <c r="AE769" s="1"/>
    </row>
    <row r="770" spans="1:31" ht="12.75" x14ac:dyDescent="0.2">
      <c r="A770" s="1"/>
      <c r="B770" s="1"/>
      <c r="C770" s="1"/>
      <c r="D770" s="1"/>
      <c r="E770" s="1"/>
      <c r="F770" s="1"/>
      <c r="G770" s="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C770" s="1"/>
      <c r="AD770" s="1"/>
      <c r="AE770" s="1"/>
    </row>
    <row r="771" spans="1:31" ht="12.75" x14ac:dyDescent="0.2">
      <c r="A771" s="1"/>
      <c r="B771" s="1"/>
      <c r="C771" s="1"/>
      <c r="D771" s="1"/>
      <c r="E771" s="1"/>
      <c r="F771" s="1"/>
      <c r="G771" s="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C771" s="1"/>
      <c r="AD771" s="1"/>
      <c r="AE771" s="1"/>
    </row>
    <row r="772" spans="1:31" ht="12.75" x14ac:dyDescent="0.2">
      <c r="A772" s="1"/>
      <c r="B772" s="1"/>
      <c r="C772" s="1"/>
      <c r="D772" s="1"/>
      <c r="E772" s="1"/>
      <c r="F772" s="1"/>
      <c r="G772" s="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C772" s="1"/>
      <c r="AD772" s="1"/>
      <c r="AE772" s="1"/>
    </row>
    <row r="773" spans="1:31" ht="12.75" x14ac:dyDescent="0.2">
      <c r="A773" s="1"/>
      <c r="B773" s="1"/>
      <c r="C773" s="1"/>
      <c r="D773" s="1"/>
      <c r="E773" s="1"/>
      <c r="F773" s="1"/>
      <c r="G773" s="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C773" s="1"/>
      <c r="AD773" s="1"/>
      <c r="AE773" s="1"/>
    </row>
    <row r="774" spans="1:31" ht="12.75" x14ac:dyDescent="0.2">
      <c r="A774" s="1"/>
      <c r="B774" s="1"/>
      <c r="C774" s="1"/>
      <c r="D774" s="1"/>
      <c r="E774" s="1"/>
      <c r="F774" s="1"/>
      <c r="G774" s="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C774" s="1"/>
      <c r="AD774" s="1"/>
      <c r="AE774" s="1"/>
    </row>
    <row r="775" spans="1:31" ht="12.75" x14ac:dyDescent="0.2">
      <c r="A775" s="1"/>
      <c r="B775" s="1"/>
      <c r="C775" s="1"/>
      <c r="D775" s="1"/>
      <c r="E775" s="1"/>
      <c r="F775" s="1"/>
      <c r="G775" s="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C775" s="1"/>
      <c r="AD775" s="1"/>
      <c r="AE775" s="1"/>
    </row>
    <row r="776" spans="1:31" ht="12.75" x14ac:dyDescent="0.2">
      <c r="A776" s="1"/>
      <c r="B776" s="1"/>
      <c r="C776" s="1"/>
      <c r="D776" s="1"/>
      <c r="E776" s="1"/>
      <c r="F776" s="1"/>
      <c r="G776" s="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C776" s="1"/>
      <c r="AD776" s="1"/>
      <c r="AE776" s="1"/>
    </row>
    <row r="777" spans="1:31" ht="12.75" x14ac:dyDescent="0.2">
      <c r="A777" s="1"/>
      <c r="B777" s="1"/>
      <c r="C777" s="1"/>
      <c r="D777" s="1"/>
      <c r="E777" s="1"/>
      <c r="F777" s="1"/>
      <c r="G777" s="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C777" s="1"/>
      <c r="AD777" s="1"/>
      <c r="AE777" s="1"/>
    </row>
    <row r="778" spans="1:31" ht="12.75" x14ac:dyDescent="0.2">
      <c r="A778" s="1"/>
      <c r="B778" s="1"/>
      <c r="C778" s="1"/>
      <c r="D778" s="1"/>
      <c r="E778" s="1"/>
      <c r="F778" s="1"/>
      <c r="G778" s="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C778" s="1"/>
      <c r="AD778" s="1"/>
      <c r="AE778" s="1"/>
    </row>
    <row r="779" spans="1:31" ht="12.75" x14ac:dyDescent="0.2">
      <c r="A779" s="1"/>
      <c r="B779" s="1"/>
      <c r="C779" s="1"/>
      <c r="D779" s="1"/>
      <c r="E779" s="1"/>
      <c r="F779" s="1"/>
      <c r="G779" s="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C779" s="1"/>
      <c r="AD779" s="1"/>
      <c r="AE779" s="1"/>
    </row>
    <row r="780" spans="1:31" ht="12.75" x14ac:dyDescent="0.2">
      <c r="A780" s="1"/>
      <c r="B780" s="1"/>
      <c r="C780" s="1"/>
      <c r="D780" s="1"/>
      <c r="E780" s="1"/>
      <c r="F780" s="1"/>
      <c r="G780" s="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C780" s="1"/>
      <c r="AD780" s="1"/>
      <c r="AE780" s="1"/>
    </row>
    <row r="781" spans="1:31" ht="12.75" x14ac:dyDescent="0.2">
      <c r="A781" s="1"/>
      <c r="B781" s="1"/>
      <c r="C781" s="1"/>
      <c r="D781" s="1"/>
      <c r="E781" s="1"/>
      <c r="F781" s="1"/>
      <c r="G781" s="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C781" s="1"/>
      <c r="AD781" s="1"/>
      <c r="AE781" s="1"/>
    </row>
    <row r="782" spans="1:31" ht="12.75" x14ac:dyDescent="0.2">
      <c r="A782" s="1"/>
      <c r="B782" s="1"/>
      <c r="C782" s="1"/>
      <c r="D782" s="1"/>
      <c r="E782" s="1"/>
      <c r="F782" s="1"/>
      <c r="G782" s="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C782" s="1"/>
      <c r="AD782" s="1"/>
      <c r="AE782" s="1"/>
    </row>
    <row r="783" spans="1:31" ht="12.75" x14ac:dyDescent="0.2">
      <c r="A783" s="1"/>
      <c r="B783" s="1"/>
      <c r="C783" s="1"/>
      <c r="D783" s="1"/>
      <c r="E783" s="1"/>
      <c r="F783" s="1"/>
      <c r="G783" s="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C783" s="1"/>
      <c r="AD783" s="1"/>
      <c r="AE783" s="1"/>
    </row>
    <row r="784" spans="1:31" ht="12.75" x14ac:dyDescent="0.2">
      <c r="A784" s="1"/>
      <c r="B784" s="1"/>
      <c r="C784" s="1"/>
      <c r="D784" s="1"/>
      <c r="E784" s="1"/>
      <c r="F784" s="1"/>
      <c r="G784" s="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C784" s="1"/>
      <c r="AD784" s="1"/>
      <c r="AE784" s="1"/>
    </row>
    <row r="785" spans="1:31" ht="12.75" x14ac:dyDescent="0.2">
      <c r="A785" s="1"/>
      <c r="B785" s="1"/>
      <c r="C785" s="1"/>
      <c r="D785" s="1"/>
      <c r="E785" s="1"/>
      <c r="F785" s="1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C785" s="1"/>
      <c r="AD785" s="1"/>
      <c r="AE785" s="1"/>
    </row>
    <row r="786" spans="1:31" ht="12.75" x14ac:dyDescent="0.2">
      <c r="A786" s="1"/>
      <c r="B786" s="1"/>
      <c r="C786" s="1"/>
      <c r="D786" s="1"/>
      <c r="E786" s="1"/>
      <c r="F786" s="1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C786" s="1"/>
      <c r="AD786" s="1"/>
      <c r="AE786" s="1"/>
    </row>
    <row r="787" spans="1:31" ht="12.75" x14ac:dyDescent="0.2">
      <c r="A787" s="1"/>
      <c r="B787" s="1"/>
      <c r="C787" s="1"/>
      <c r="D787" s="1"/>
      <c r="E787" s="1"/>
      <c r="F787" s="1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C787" s="1"/>
      <c r="AD787" s="1"/>
      <c r="AE787" s="1"/>
    </row>
    <row r="788" spans="1:31" ht="12.75" x14ac:dyDescent="0.2">
      <c r="A788" s="1"/>
      <c r="B788" s="1"/>
      <c r="C788" s="1"/>
      <c r="D788" s="1"/>
      <c r="E788" s="1"/>
      <c r="F788" s="1"/>
      <c r="G788" s="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C788" s="1"/>
      <c r="AD788" s="1"/>
      <c r="AE788" s="1"/>
    </row>
    <row r="789" spans="1:31" ht="12.75" x14ac:dyDescent="0.2">
      <c r="A789" s="1"/>
      <c r="B789" s="1"/>
      <c r="C789" s="1"/>
      <c r="D789" s="1"/>
      <c r="E789" s="1"/>
      <c r="F789" s="1"/>
      <c r="G789" s="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C789" s="1"/>
      <c r="AD789" s="1"/>
      <c r="AE789" s="1"/>
    </row>
    <row r="790" spans="1:31" ht="12.75" x14ac:dyDescent="0.2">
      <c r="A790" s="1"/>
      <c r="B790" s="1"/>
      <c r="C790" s="1"/>
      <c r="D790" s="1"/>
      <c r="E790" s="1"/>
      <c r="F790" s="1"/>
      <c r="G790" s="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C790" s="1"/>
      <c r="AD790" s="1"/>
      <c r="AE790" s="1"/>
    </row>
    <row r="791" spans="1:31" ht="12.75" x14ac:dyDescent="0.2">
      <c r="A791" s="1"/>
      <c r="B791" s="1"/>
      <c r="C791" s="1"/>
      <c r="D791" s="1"/>
      <c r="E791" s="1"/>
      <c r="F791" s="1"/>
      <c r="G791" s="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C791" s="1"/>
      <c r="AD791" s="1"/>
      <c r="AE791" s="1"/>
    </row>
    <row r="792" spans="1:31" ht="12.75" x14ac:dyDescent="0.2">
      <c r="A792" s="1"/>
      <c r="B792" s="1"/>
      <c r="C792" s="1"/>
      <c r="D792" s="1"/>
      <c r="E792" s="1"/>
      <c r="F792" s="1"/>
      <c r="G792" s="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C792" s="1"/>
      <c r="AD792" s="1"/>
      <c r="AE792" s="1"/>
    </row>
    <row r="793" spans="1:31" ht="12.75" x14ac:dyDescent="0.2">
      <c r="A793" s="1"/>
      <c r="B793" s="1"/>
      <c r="C793" s="1"/>
      <c r="D793" s="1"/>
      <c r="E793" s="1"/>
      <c r="F793" s="1"/>
      <c r="G793" s="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C793" s="1"/>
      <c r="AD793" s="1"/>
      <c r="AE793" s="1"/>
    </row>
    <row r="794" spans="1:31" ht="12.75" x14ac:dyDescent="0.2">
      <c r="A794" s="1"/>
      <c r="B794" s="1"/>
      <c r="C794" s="1"/>
      <c r="D794" s="1"/>
      <c r="E794" s="1"/>
      <c r="F794" s="1"/>
      <c r="G794" s="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C794" s="1"/>
      <c r="AD794" s="1"/>
      <c r="AE794" s="1"/>
    </row>
    <row r="795" spans="1:31" ht="12.75" x14ac:dyDescent="0.2">
      <c r="A795" s="1"/>
      <c r="B795" s="1"/>
      <c r="C795" s="1"/>
      <c r="D795" s="1"/>
      <c r="E795" s="1"/>
      <c r="F795" s="1"/>
      <c r="G795" s="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C795" s="1"/>
      <c r="AD795" s="1"/>
      <c r="AE795" s="1"/>
    </row>
    <row r="796" spans="1:31" ht="12.75" x14ac:dyDescent="0.2">
      <c r="A796" s="1"/>
      <c r="B796" s="1"/>
      <c r="C796" s="1"/>
      <c r="D796" s="1"/>
      <c r="E796" s="1"/>
      <c r="F796" s="1"/>
      <c r="G796" s="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C796" s="1"/>
      <c r="AD796" s="1"/>
      <c r="AE796" s="1"/>
    </row>
    <row r="797" spans="1:31" ht="12.75" x14ac:dyDescent="0.2">
      <c r="A797" s="1"/>
      <c r="B797" s="1"/>
      <c r="C797" s="1"/>
      <c r="D797" s="1"/>
      <c r="E797" s="1"/>
      <c r="F797" s="1"/>
      <c r="G797" s="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C797" s="1"/>
      <c r="AD797" s="1"/>
      <c r="AE797" s="1"/>
    </row>
    <row r="798" spans="1:31" ht="12.75" x14ac:dyDescent="0.2">
      <c r="A798" s="1"/>
      <c r="B798" s="1"/>
      <c r="C798" s="1"/>
      <c r="D798" s="1"/>
      <c r="E798" s="1"/>
      <c r="F798" s="1"/>
      <c r="G798" s="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C798" s="1"/>
      <c r="AD798" s="1"/>
      <c r="AE798" s="1"/>
    </row>
    <row r="799" spans="1:31" ht="12.75" x14ac:dyDescent="0.2">
      <c r="A799" s="1"/>
      <c r="B799" s="1"/>
      <c r="C799" s="1"/>
      <c r="D799" s="1"/>
      <c r="E799" s="1"/>
      <c r="F799" s="1"/>
      <c r="G799" s="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C799" s="1"/>
      <c r="AD799" s="1"/>
      <c r="AE799" s="1"/>
    </row>
    <row r="800" spans="1:31" ht="12.75" x14ac:dyDescent="0.2">
      <c r="A800" s="1"/>
      <c r="B800" s="1"/>
      <c r="C800" s="1"/>
      <c r="D800" s="1"/>
      <c r="E800" s="1"/>
      <c r="F800" s="1"/>
      <c r="G800" s="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C800" s="1"/>
      <c r="AD800" s="1"/>
      <c r="AE800" s="1"/>
    </row>
    <row r="801" spans="1:31" ht="12.75" x14ac:dyDescent="0.2">
      <c r="A801" s="1"/>
      <c r="B801" s="1"/>
      <c r="C801" s="1"/>
      <c r="D801" s="1"/>
      <c r="E801" s="1"/>
      <c r="F801" s="1"/>
      <c r="G801" s="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C801" s="1"/>
      <c r="AD801" s="1"/>
      <c r="AE801" s="1"/>
    </row>
    <row r="802" spans="1:31" ht="12.75" x14ac:dyDescent="0.2">
      <c r="A802" s="1"/>
      <c r="B802" s="1"/>
      <c r="C802" s="1"/>
      <c r="D802" s="1"/>
      <c r="E802" s="1"/>
      <c r="F802" s="1"/>
      <c r="G802" s="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C802" s="1"/>
      <c r="AD802" s="1"/>
      <c r="AE802" s="1"/>
    </row>
    <row r="803" spans="1:31" ht="12.75" x14ac:dyDescent="0.2">
      <c r="A803" s="1"/>
      <c r="B803" s="1"/>
      <c r="C803" s="1"/>
      <c r="D803" s="1"/>
      <c r="E803" s="1"/>
      <c r="F803" s="1"/>
      <c r="G803" s="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C803" s="1"/>
      <c r="AD803" s="1"/>
      <c r="AE803" s="1"/>
    </row>
    <row r="804" spans="1:31" ht="12.75" x14ac:dyDescent="0.2">
      <c r="A804" s="1"/>
      <c r="B804" s="1"/>
      <c r="C804" s="1"/>
      <c r="D804" s="1"/>
      <c r="E804" s="1"/>
      <c r="F804" s="1"/>
      <c r="G804" s="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C804" s="1"/>
      <c r="AD804" s="1"/>
      <c r="AE804" s="1"/>
    </row>
    <row r="805" spans="1:31" ht="12.75" x14ac:dyDescent="0.2">
      <c r="A805" s="1"/>
      <c r="B805" s="1"/>
      <c r="C805" s="1"/>
      <c r="D805" s="1"/>
      <c r="E805" s="1"/>
      <c r="F805" s="1"/>
      <c r="G805" s="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C805" s="1"/>
      <c r="AD805" s="1"/>
      <c r="AE805" s="1"/>
    </row>
    <row r="806" spans="1:31" ht="12.75" x14ac:dyDescent="0.2">
      <c r="A806" s="1"/>
      <c r="B806" s="1"/>
      <c r="C806" s="1"/>
      <c r="D806" s="1"/>
      <c r="E806" s="1"/>
      <c r="F806" s="1"/>
      <c r="G806" s="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C806" s="1"/>
      <c r="AD806" s="1"/>
      <c r="AE806" s="1"/>
    </row>
    <row r="807" spans="1:31" ht="12.75" x14ac:dyDescent="0.2">
      <c r="A807" s="1"/>
      <c r="B807" s="1"/>
      <c r="C807" s="1"/>
      <c r="D807" s="1"/>
      <c r="E807" s="1"/>
      <c r="F807" s="1"/>
      <c r="G807" s="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C807" s="1"/>
      <c r="AD807" s="1"/>
      <c r="AE807" s="1"/>
    </row>
    <row r="808" spans="1:31" ht="12.75" x14ac:dyDescent="0.2">
      <c r="A808" s="1"/>
      <c r="B808" s="1"/>
      <c r="C808" s="1"/>
      <c r="D808" s="1"/>
      <c r="E808" s="1"/>
      <c r="F808" s="1"/>
      <c r="G808" s="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C808" s="1"/>
      <c r="AD808" s="1"/>
      <c r="AE808" s="1"/>
    </row>
    <row r="809" spans="1:31" ht="12.75" x14ac:dyDescent="0.2">
      <c r="A809" s="1"/>
      <c r="B809" s="1"/>
      <c r="C809" s="1"/>
      <c r="D809" s="1"/>
      <c r="E809" s="1"/>
      <c r="F809" s="1"/>
      <c r="G809" s="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C809" s="1"/>
      <c r="AD809" s="1"/>
      <c r="AE809" s="1"/>
    </row>
    <row r="810" spans="1:31" ht="12.75" x14ac:dyDescent="0.2">
      <c r="A810" s="1"/>
      <c r="B810" s="1"/>
      <c r="C810" s="1"/>
      <c r="D810" s="1"/>
      <c r="E810" s="1"/>
      <c r="F810" s="1"/>
      <c r="G810" s="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C810" s="1"/>
      <c r="AD810" s="1"/>
      <c r="AE810" s="1"/>
    </row>
    <row r="811" spans="1:31" ht="12.75" x14ac:dyDescent="0.2">
      <c r="A811" s="1"/>
      <c r="B811" s="1"/>
      <c r="C811" s="1"/>
      <c r="D811" s="1"/>
      <c r="E811" s="1"/>
      <c r="F811" s="1"/>
      <c r="G811" s="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C811" s="1"/>
      <c r="AD811" s="1"/>
      <c r="AE811" s="1"/>
    </row>
    <row r="812" spans="1:31" ht="12.75" x14ac:dyDescent="0.2">
      <c r="A812" s="1"/>
      <c r="B812" s="1"/>
      <c r="C812" s="1"/>
      <c r="D812" s="1"/>
      <c r="E812" s="1"/>
      <c r="F812" s="1"/>
      <c r="G812" s="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C812" s="1"/>
      <c r="AD812" s="1"/>
      <c r="AE812" s="1"/>
    </row>
    <row r="813" spans="1:31" ht="12.75" x14ac:dyDescent="0.2">
      <c r="A813" s="1"/>
      <c r="B813" s="1"/>
      <c r="C813" s="1"/>
      <c r="D813" s="1"/>
      <c r="E813" s="1"/>
      <c r="F813" s="1"/>
      <c r="G813" s="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C813" s="1"/>
      <c r="AD813" s="1"/>
      <c r="AE813" s="1"/>
    </row>
    <row r="814" spans="1:31" ht="12.75" x14ac:dyDescent="0.2">
      <c r="A814" s="1"/>
      <c r="B814" s="1"/>
      <c r="C814" s="1"/>
      <c r="D814" s="1"/>
      <c r="E814" s="1"/>
      <c r="F814" s="1"/>
      <c r="G814" s="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C814" s="1"/>
      <c r="AD814" s="1"/>
      <c r="AE814" s="1"/>
    </row>
    <row r="815" spans="1:31" ht="12.75" x14ac:dyDescent="0.2">
      <c r="A815" s="1"/>
      <c r="B815" s="1"/>
      <c r="C815" s="1"/>
      <c r="D815" s="1"/>
      <c r="E815" s="1"/>
      <c r="F815" s="1"/>
      <c r="G815" s="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C815" s="1"/>
      <c r="AD815" s="1"/>
      <c r="AE815" s="1"/>
    </row>
    <row r="816" spans="1:31" ht="12.75" x14ac:dyDescent="0.2">
      <c r="A816" s="1"/>
      <c r="B816" s="1"/>
      <c r="C816" s="1"/>
      <c r="D816" s="1"/>
      <c r="E816" s="1"/>
      <c r="F816" s="1"/>
      <c r="G816" s="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C816" s="1"/>
      <c r="AD816" s="1"/>
      <c r="AE816" s="1"/>
    </row>
    <row r="817" spans="1:31" ht="12.75" x14ac:dyDescent="0.2">
      <c r="A817" s="1"/>
      <c r="B817" s="1"/>
      <c r="C817" s="1"/>
      <c r="D817" s="1"/>
      <c r="E817" s="1"/>
      <c r="F817" s="1"/>
      <c r="G817" s="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C817" s="1"/>
      <c r="AD817" s="1"/>
      <c r="AE817" s="1"/>
    </row>
    <row r="818" spans="1:31" ht="12.75" x14ac:dyDescent="0.2">
      <c r="A818" s="1"/>
      <c r="B818" s="1"/>
      <c r="C818" s="1"/>
      <c r="D818" s="1"/>
      <c r="E818" s="1"/>
      <c r="F818" s="1"/>
      <c r="G818" s="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C818" s="1"/>
      <c r="AD818" s="1"/>
      <c r="AE818" s="1"/>
    </row>
    <row r="819" spans="1:31" ht="12.75" x14ac:dyDescent="0.2">
      <c r="A819" s="1"/>
      <c r="B819" s="1"/>
      <c r="C819" s="1"/>
      <c r="D819" s="1"/>
      <c r="E819" s="1"/>
      <c r="F819" s="1"/>
      <c r="G819" s="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C819" s="1"/>
      <c r="AD819" s="1"/>
      <c r="AE819" s="1"/>
    </row>
    <row r="820" spans="1:31" ht="12.75" x14ac:dyDescent="0.2">
      <c r="A820" s="1"/>
      <c r="B820" s="1"/>
      <c r="C820" s="1"/>
      <c r="D820" s="1"/>
      <c r="E820" s="1"/>
      <c r="F820" s="1"/>
      <c r="G820" s="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C820" s="1"/>
      <c r="AD820" s="1"/>
      <c r="AE820" s="1"/>
    </row>
    <row r="821" spans="1:31" ht="12.75" x14ac:dyDescent="0.2">
      <c r="A821" s="1"/>
      <c r="B821" s="1"/>
      <c r="C821" s="1"/>
      <c r="D821" s="1"/>
      <c r="E821" s="1"/>
      <c r="F821" s="1"/>
      <c r="G821" s="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C821" s="1"/>
      <c r="AD821" s="1"/>
      <c r="AE821" s="1"/>
    </row>
    <row r="822" spans="1:31" ht="12.75" x14ac:dyDescent="0.2">
      <c r="A822" s="1"/>
      <c r="B822" s="1"/>
      <c r="C822" s="1"/>
      <c r="D822" s="1"/>
      <c r="E822" s="1"/>
      <c r="F822" s="1"/>
      <c r="G822" s="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C822" s="1"/>
      <c r="AD822" s="1"/>
      <c r="AE822" s="1"/>
    </row>
    <row r="823" spans="1:31" ht="12.75" x14ac:dyDescent="0.2">
      <c r="A823" s="1"/>
      <c r="B823" s="1"/>
      <c r="C823" s="1"/>
      <c r="D823" s="1"/>
      <c r="E823" s="1"/>
      <c r="F823" s="1"/>
      <c r="G823" s="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C823" s="1"/>
      <c r="AD823" s="1"/>
      <c r="AE823" s="1"/>
    </row>
    <row r="824" spans="1:31" ht="12.75" x14ac:dyDescent="0.2">
      <c r="A824" s="1"/>
      <c r="B824" s="1"/>
      <c r="C824" s="1"/>
      <c r="D824" s="1"/>
      <c r="E824" s="1"/>
      <c r="F824" s="1"/>
      <c r="G824" s="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C824" s="1"/>
      <c r="AD824" s="1"/>
      <c r="AE824" s="1"/>
    </row>
    <row r="825" spans="1:31" ht="12.75" x14ac:dyDescent="0.2">
      <c r="A825" s="1"/>
      <c r="B825" s="1"/>
      <c r="C825" s="1"/>
      <c r="D825" s="1"/>
      <c r="E825" s="1"/>
      <c r="F825" s="1"/>
      <c r="G825" s="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C825" s="1"/>
      <c r="AD825" s="1"/>
      <c r="AE825" s="1"/>
    </row>
    <row r="826" spans="1:31" ht="12.75" x14ac:dyDescent="0.2">
      <c r="A826" s="1"/>
      <c r="B826" s="1"/>
      <c r="C826" s="1"/>
      <c r="D826" s="1"/>
      <c r="E826" s="1"/>
      <c r="F826" s="1"/>
      <c r="G826" s="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C826" s="1"/>
      <c r="AD826" s="1"/>
      <c r="AE826" s="1"/>
    </row>
    <row r="827" spans="1:31" ht="12.75" x14ac:dyDescent="0.2">
      <c r="A827" s="1"/>
      <c r="B827" s="1"/>
      <c r="C827" s="1"/>
      <c r="D827" s="1"/>
      <c r="E827" s="1"/>
      <c r="F827" s="1"/>
      <c r="G827" s="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C827" s="1"/>
      <c r="AD827" s="1"/>
      <c r="AE827" s="1"/>
    </row>
    <row r="828" spans="1:31" ht="12.75" x14ac:dyDescent="0.2">
      <c r="A828" s="1"/>
      <c r="B828" s="1"/>
      <c r="C828" s="1"/>
      <c r="D828" s="1"/>
      <c r="E828" s="1"/>
      <c r="F828" s="1"/>
      <c r="G828" s="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C828" s="1"/>
      <c r="AD828" s="1"/>
      <c r="AE828" s="1"/>
    </row>
    <row r="829" spans="1:31" ht="12.75" x14ac:dyDescent="0.2">
      <c r="A829" s="1"/>
      <c r="B829" s="1"/>
      <c r="C829" s="1"/>
      <c r="D829" s="1"/>
      <c r="E829" s="1"/>
      <c r="F829" s="1"/>
      <c r="G829" s="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C829" s="1"/>
      <c r="AD829" s="1"/>
      <c r="AE829" s="1"/>
    </row>
    <row r="830" spans="1:31" ht="12.75" x14ac:dyDescent="0.2">
      <c r="A830" s="1"/>
      <c r="B830" s="1"/>
      <c r="C830" s="1"/>
      <c r="D830" s="1"/>
      <c r="E830" s="1"/>
      <c r="F830" s="1"/>
      <c r="G830" s="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C830" s="1"/>
      <c r="AD830" s="1"/>
      <c r="AE830" s="1"/>
    </row>
    <row r="831" spans="1:31" ht="12.75" x14ac:dyDescent="0.2">
      <c r="A831" s="1"/>
      <c r="B831" s="1"/>
      <c r="C831" s="1"/>
      <c r="D831" s="1"/>
      <c r="E831" s="1"/>
      <c r="F831" s="1"/>
      <c r="G831" s="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C831" s="1"/>
      <c r="AD831" s="1"/>
      <c r="AE831" s="1"/>
    </row>
    <row r="832" spans="1:31" ht="12.75" x14ac:dyDescent="0.2">
      <c r="A832" s="1"/>
      <c r="B832" s="1"/>
      <c r="C832" s="1"/>
      <c r="D832" s="1"/>
      <c r="E832" s="1"/>
      <c r="F832" s="1"/>
      <c r="G832" s="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C832" s="1"/>
      <c r="AD832" s="1"/>
      <c r="AE832" s="1"/>
    </row>
    <row r="833" spans="1:31" ht="12.75" x14ac:dyDescent="0.2">
      <c r="A833" s="1"/>
      <c r="B833" s="1"/>
      <c r="C833" s="1"/>
      <c r="D833" s="1"/>
      <c r="E833" s="1"/>
      <c r="F833" s="1"/>
      <c r="G833" s="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C833" s="1"/>
      <c r="AD833" s="1"/>
      <c r="AE833" s="1"/>
    </row>
    <row r="834" spans="1:31" ht="12.75" x14ac:dyDescent="0.2">
      <c r="A834" s="1"/>
      <c r="B834" s="1"/>
      <c r="C834" s="1"/>
      <c r="D834" s="1"/>
      <c r="E834" s="1"/>
      <c r="F834" s="1"/>
      <c r="G834" s="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C834" s="1"/>
      <c r="AD834" s="1"/>
      <c r="AE834" s="1"/>
    </row>
    <row r="835" spans="1:31" ht="12.75" x14ac:dyDescent="0.2">
      <c r="A835" s="1"/>
      <c r="B835" s="1"/>
      <c r="C835" s="1"/>
      <c r="D835" s="1"/>
      <c r="E835" s="1"/>
      <c r="F835" s="1"/>
      <c r="G835" s="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C835" s="1"/>
      <c r="AD835" s="1"/>
      <c r="AE835" s="1"/>
    </row>
    <row r="836" spans="1:31" ht="12.75" x14ac:dyDescent="0.2">
      <c r="A836" s="1"/>
      <c r="B836" s="1"/>
      <c r="C836" s="1"/>
      <c r="D836" s="1"/>
      <c r="E836" s="1"/>
      <c r="F836" s="1"/>
      <c r="G836" s="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C836" s="1"/>
      <c r="AD836" s="1"/>
      <c r="AE836" s="1"/>
    </row>
    <row r="837" spans="1:31" ht="12.75" x14ac:dyDescent="0.2">
      <c r="A837" s="1"/>
      <c r="B837" s="1"/>
      <c r="C837" s="1"/>
      <c r="D837" s="1"/>
      <c r="E837" s="1"/>
      <c r="F837" s="1"/>
      <c r="G837" s="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C837" s="1"/>
      <c r="AD837" s="1"/>
      <c r="AE837" s="1"/>
    </row>
    <row r="838" spans="1:31" ht="12.75" x14ac:dyDescent="0.2">
      <c r="A838" s="1"/>
      <c r="B838" s="1"/>
      <c r="C838" s="1"/>
      <c r="D838" s="1"/>
      <c r="E838" s="1"/>
      <c r="F838" s="1"/>
      <c r="G838" s="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C838" s="1"/>
      <c r="AD838" s="1"/>
      <c r="AE838" s="1"/>
    </row>
    <row r="839" spans="1:31" ht="12.75" x14ac:dyDescent="0.2">
      <c r="A839" s="1"/>
      <c r="B839" s="1"/>
      <c r="C839" s="1"/>
      <c r="D839" s="1"/>
      <c r="E839" s="1"/>
      <c r="F839" s="1"/>
      <c r="G839" s="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C839" s="1"/>
      <c r="AD839" s="1"/>
      <c r="AE839" s="1"/>
    </row>
    <row r="840" spans="1:31" ht="12.75" x14ac:dyDescent="0.2">
      <c r="A840" s="1"/>
      <c r="B840" s="1"/>
      <c r="C840" s="1"/>
      <c r="D840" s="1"/>
      <c r="E840" s="1"/>
      <c r="F840" s="1"/>
      <c r="G840" s="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C840" s="1"/>
      <c r="AD840" s="1"/>
      <c r="AE840" s="1"/>
    </row>
    <row r="841" spans="1:31" ht="12.75" x14ac:dyDescent="0.2">
      <c r="A841" s="1"/>
      <c r="B841" s="1"/>
      <c r="C841" s="1"/>
      <c r="D841" s="1"/>
      <c r="E841" s="1"/>
      <c r="F841" s="1"/>
      <c r="G841" s="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C841" s="1"/>
      <c r="AD841" s="1"/>
      <c r="AE841" s="1"/>
    </row>
    <row r="842" spans="1:31" ht="12.75" x14ac:dyDescent="0.2">
      <c r="A842" s="1"/>
      <c r="B842" s="1"/>
      <c r="C842" s="1"/>
      <c r="D842" s="1"/>
      <c r="E842" s="1"/>
      <c r="F842" s="1"/>
      <c r="G842" s="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C842" s="1"/>
      <c r="AD842" s="1"/>
      <c r="AE842" s="1"/>
    </row>
    <row r="843" spans="1:31" ht="12.75" x14ac:dyDescent="0.2">
      <c r="A843" s="1"/>
      <c r="B843" s="1"/>
      <c r="C843" s="1"/>
      <c r="D843" s="1"/>
      <c r="E843" s="1"/>
      <c r="F843" s="1"/>
      <c r="G843" s="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C843" s="1"/>
      <c r="AD843" s="1"/>
      <c r="AE843" s="1"/>
    </row>
    <row r="844" spans="1:31" ht="12.75" x14ac:dyDescent="0.2">
      <c r="A844" s="1"/>
      <c r="B844" s="1"/>
      <c r="C844" s="1"/>
      <c r="D844" s="1"/>
      <c r="E844" s="1"/>
      <c r="F844" s="1"/>
      <c r="G844" s="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C844" s="1"/>
      <c r="AD844" s="1"/>
      <c r="AE844" s="1"/>
    </row>
    <row r="845" spans="1:31" ht="12.75" x14ac:dyDescent="0.2">
      <c r="A845" s="1"/>
      <c r="B845" s="1"/>
      <c r="C845" s="1"/>
      <c r="D845" s="1"/>
      <c r="E845" s="1"/>
      <c r="F845" s="1"/>
      <c r="G845" s="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C845" s="1"/>
      <c r="AD845" s="1"/>
      <c r="AE845" s="1"/>
    </row>
    <row r="846" spans="1:31" ht="12.75" x14ac:dyDescent="0.2">
      <c r="A846" s="1"/>
      <c r="B846" s="1"/>
      <c r="C846" s="1"/>
      <c r="D846" s="1"/>
      <c r="E846" s="1"/>
      <c r="F846" s="1"/>
      <c r="G846" s="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C846" s="1"/>
      <c r="AD846" s="1"/>
      <c r="AE846" s="1"/>
    </row>
    <row r="847" spans="1:31" ht="12.75" x14ac:dyDescent="0.2">
      <c r="A847" s="1"/>
      <c r="B847" s="1"/>
      <c r="C847" s="1"/>
      <c r="D847" s="1"/>
      <c r="E847" s="1"/>
      <c r="F847" s="1"/>
      <c r="G847" s="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C847" s="1"/>
      <c r="AD847" s="1"/>
      <c r="AE847" s="1"/>
    </row>
    <row r="848" spans="1:31" ht="12.75" x14ac:dyDescent="0.2">
      <c r="A848" s="1"/>
      <c r="B848" s="1"/>
      <c r="C848" s="1"/>
      <c r="D848" s="1"/>
      <c r="E848" s="1"/>
      <c r="F848" s="1"/>
      <c r="G848" s="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C848" s="1"/>
      <c r="AD848" s="1"/>
      <c r="AE848" s="1"/>
    </row>
    <row r="849" spans="1:31" ht="12.75" x14ac:dyDescent="0.2">
      <c r="A849" s="1"/>
      <c r="B849" s="1"/>
      <c r="C849" s="1"/>
      <c r="D849" s="1"/>
      <c r="E849" s="1"/>
      <c r="F849" s="1"/>
      <c r="G849" s="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C849" s="1"/>
      <c r="AD849" s="1"/>
      <c r="AE849" s="1"/>
    </row>
    <row r="850" spans="1:31" ht="12.75" x14ac:dyDescent="0.2">
      <c r="A850" s="1"/>
      <c r="B850" s="1"/>
      <c r="C850" s="1"/>
      <c r="D850" s="1"/>
      <c r="E850" s="1"/>
      <c r="F850" s="1"/>
      <c r="G850" s="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C850" s="1"/>
      <c r="AD850" s="1"/>
      <c r="AE850" s="1"/>
    </row>
    <row r="851" spans="1:31" ht="12.75" x14ac:dyDescent="0.2">
      <c r="A851" s="1"/>
      <c r="B851" s="1"/>
      <c r="C851" s="1"/>
      <c r="D851" s="1"/>
      <c r="E851" s="1"/>
      <c r="F851" s="1"/>
      <c r="G851" s="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C851" s="1"/>
      <c r="AD851" s="1"/>
      <c r="AE851" s="1"/>
    </row>
    <row r="852" spans="1:31" ht="12.75" x14ac:dyDescent="0.2">
      <c r="A852" s="1"/>
      <c r="B852" s="1"/>
      <c r="C852" s="1"/>
      <c r="D852" s="1"/>
      <c r="E852" s="1"/>
      <c r="F852" s="1"/>
      <c r="G852" s="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C852" s="1"/>
      <c r="AD852" s="1"/>
      <c r="AE852" s="1"/>
    </row>
    <row r="853" spans="1:31" ht="12.75" x14ac:dyDescent="0.2">
      <c r="A853" s="1"/>
      <c r="B853" s="1"/>
      <c r="C853" s="1"/>
      <c r="D853" s="1"/>
      <c r="E853" s="1"/>
      <c r="F853" s="1"/>
      <c r="G853" s="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C853" s="1"/>
      <c r="AD853" s="1"/>
      <c r="AE853" s="1"/>
    </row>
    <row r="854" spans="1:31" ht="12.75" x14ac:dyDescent="0.2">
      <c r="A854" s="1"/>
      <c r="B854" s="1"/>
      <c r="C854" s="1"/>
      <c r="D854" s="1"/>
      <c r="E854" s="1"/>
      <c r="F854" s="1"/>
      <c r="G854" s="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C854" s="1"/>
      <c r="AD854" s="1"/>
      <c r="AE854" s="1"/>
    </row>
    <row r="855" spans="1:31" ht="12.75" x14ac:dyDescent="0.2">
      <c r="A855" s="1"/>
      <c r="B855" s="1"/>
      <c r="C855" s="1"/>
      <c r="D855" s="1"/>
      <c r="E855" s="1"/>
      <c r="F855" s="1"/>
      <c r="G855" s="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C855" s="1"/>
      <c r="AD855" s="1"/>
      <c r="AE855" s="1"/>
    </row>
    <row r="856" spans="1:31" ht="12.75" x14ac:dyDescent="0.2">
      <c r="A856" s="1"/>
      <c r="B856" s="1"/>
      <c r="C856" s="1"/>
      <c r="D856" s="1"/>
      <c r="E856" s="1"/>
      <c r="F856" s="1"/>
      <c r="G856" s="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C856" s="1"/>
      <c r="AD856" s="1"/>
      <c r="AE856" s="1"/>
    </row>
    <row r="857" spans="1:31" ht="12.75" x14ac:dyDescent="0.2">
      <c r="A857" s="1"/>
      <c r="B857" s="1"/>
      <c r="C857" s="1"/>
      <c r="D857" s="1"/>
      <c r="E857" s="1"/>
      <c r="F857" s="1"/>
      <c r="G857" s="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C857" s="1"/>
      <c r="AD857" s="1"/>
      <c r="AE857" s="1"/>
    </row>
    <row r="858" spans="1:31" ht="12.75" x14ac:dyDescent="0.2">
      <c r="A858" s="1"/>
      <c r="B858" s="1"/>
      <c r="C858" s="1"/>
      <c r="D858" s="1"/>
      <c r="E858" s="1"/>
      <c r="F858" s="1"/>
      <c r="G858" s="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C858" s="1"/>
      <c r="AD858" s="1"/>
      <c r="AE858" s="1"/>
    </row>
    <row r="859" spans="1:31" ht="12.75" x14ac:dyDescent="0.2">
      <c r="A859" s="1"/>
      <c r="B859" s="1"/>
      <c r="C859" s="1"/>
      <c r="D859" s="1"/>
      <c r="E859" s="1"/>
      <c r="F859" s="1"/>
      <c r="G859" s="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C859" s="1"/>
      <c r="AD859" s="1"/>
      <c r="AE859" s="1"/>
    </row>
    <row r="860" spans="1:31" ht="12.75" x14ac:dyDescent="0.2">
      <c r="A860" s="1"/>
      <c r="B860" s="1"/>
      <c r="C860" s="1"/>
      <c r="D860" s="1"/>
      <c r="E860" s="1"/>
      <c r="F860" s="1"/>
      <c r="G860" s="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C860" s="1"/>
      <c r="AD860" s="1"/>
      <c r="AE860" s="1"/>
    </row>
    <row r="861" spans="1:31" ht="12.75" x14ac:dyDescent="0.2">
      <c r="A861" s="1"/>
      <c r="B861" s="1"/>
      <c r="C861" s="1"/>
      <c r="D861" s="1"/>
      <c r="E861" s="1"/>
      <c r="F861" s="1"/>
      <c r="G861" s="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C861" s="1"/>
      <c r="AD861" s="1"/>
      <c r="AE861" s="1"/>
    </row>
    <row r="862" spans="1:31" ht="12.75" x14ac:dyDescent="0.2">
      <c r="A862" s="1"/>
      <c r="B862" s="1"/>
      <c r="C862" s="1"/>
      <c r="D862" s="1"/>
      <c r="E862" s="1"/>
      <c r="F862" s="1"/>
      <c r="G862" s="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C862" s="1"/>
      <c r="AD862" s="1"/>
      <c r="AE862" s="1"/>
    </row>
    <row r="863" spans="1:31" ht="12.75" x14ac:dyDescent="0.2">
      <c r="A863" s="1"/>
      <c r="B863" s="1"/>
      <c r="C863" s="1"/>
      <c r="D863" s="1"/>
      <c r="E863" s="1"/>
      <c r="F863" s="1"/>
      <c r="G863" s="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C863" s="1"/>
      <c r="AD863" s="1"/>
      <c r="AE863" s="1"/>
    </row>
    <row r="864" spans="1:31" ht="12.75" x14ac:dyDescent="0.2">
      <c r="A864" s="1"/>
      <c r="B864" s="1"/>
      <c r="C864" s="1"/>
      <c r="D864" s="1"/>
      <c r="E864" s="1"/>
      <c r="F864" s="1"/>
      <c r="G864" s="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C864" s="1"/>
      <c r="AD864" s="1"/>
      <c r="AE864" s="1"/>
    </row>
    <row r="865" spans="1:31" ht="12.75" x14ac:dyDescent="0.2">
      <c r="A865" s="1"/>
      <c r="B865" s="1"/>
      <c r="C865" s="1"/>
      <c r="D865" s="1"/>
      <c r="E865" s="1"/>
      <c r="F865" s="1"/>
      <c r="G865" s="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C865" s="1"/>
      <c r="AD865" s="1"/>
      <c r="AE865" s="1"/>
    </row>
    <row r="866" spans="1:31" ht="12.75" x14ac:dyDescent="0.2">
      <c r="A866" s="1"/>
      <c r="B866" s="1"/>
      <c r="C866" s="1"/>
      <c r="D866" s="1"/>
      <c r="E866" s="1"/>
      <c r="F866" s="1"/>
      <c r="G866" s="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C866" s="1"/>
      <c r="AD866" s="1"/>
      <c r="AE866" s="1"/>
    </row>
    <row r="867" spans="1:31" ht="12.75" x14ac:dyDescent="0.2">
      <c r="A867" s="1"/>
      <c r="B867" s="1"/>
      <c r="C867" s="1"/>
      <c r="D867" s="1"/>
      <c r="E867" s="1"/>
      <c r="F867" s="1"/>
      <c r="G867" s="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C867" s="1"/>
      <c r="AD867" s="1"/>
      <c r="AE867" s="1"/>
    </row>
    <row r="868" spans="1:31" ht="12.75" x14ac:dyDescent="0.2">
      <c r="A868" s="1"/>
      <c r="B868" s="1"/>
      <c r="C868" s="1"/>
      <c r="D868" s="1"/>
      <c r="E868" s="1"/>
      <c r="F868" s="1"/>
      <c r="G868" s="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C868" s="1"/>
      <c r="AD868" s="1"/>
      <c r="AE868" s="1"/>
    </row>
    <row r="869" spans="1:31" ht="12.75" x14ac:dyDescent="0.2">
      <c r="A869" s="1"/>
      <c r="B869" s="1"/>
      <c r="C869" s="1"/>
      <c r="D869" s="1"/>
      <c r="E869" s="1"/>
      <c r="F869" s="1"/>
      <c r="G869" s="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C869" s="1"/>
      <c r="AD869" s="1"/>
      <c r="AE869" s="1"/>
    </row>
    <row r="870" spans="1:31" ht="12.75" x14ac:dyDescent="0.2">
      <c r="A870" s="1"/>
      <c r="B870" s="1"/>
      <c r="C870" s="1"/>
      <c r="D870" s="1"/>
      <c r="E870" s="1"/>
      <c r="F870" s="1"/>
      <c r="G870" s="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C870" s="1"/>
      <c r="AD870" s="1"/>
      <c r="AE870" s="1"/>
    </row>
    <row r="871" spans="1:31" ht="12.75" x14ac:dyDescent="0.2">
      <c r="A871" s="1"/>
      <c r="B871" s="1"/>
      <c r="C871" s="1"/>
      <c r="D871" s="1"/>
      <c r="E871" s="1"/>
      <c r="F871" s="1"/>
      <c r="G871" s="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C871" s="1"/>
      <c r="AD871" s="1"/>
      <c r="AE871" s="1"/>
    </row>
    <row r="872" spans="1:31" ht="12.75" x14ac:dyDescent="0.2">
      <c r="A872" s="1"/>
      <c r="B872" s="1"/>
      <c r="C872" s="1"/>
      <c r="D872" s="1"/>
      <c r="E872" s="1"/>
      <c r="F872" s="1"/>
      <c r="G872" s="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C872" s="1"/>
      <c r="AD872" s="1"/>
      <c r="AE872" s="1"/>
    </row>
    <row r="873" spans="1:31" ht="12.75" x14ac:dyDescent="0.2">
      <c r="A873" s="1"/>
      <c r="B873" s="1"/>
      <c r="C873" s="1"/>
      <c r="D873" s="1"/>
      <c r="E873" s="1"/>
      <c r="F873" s="1"/>
      <c r="G873" s="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C873" s="1"/>
      <c r="AD873" s="1"/>
      <c r="AE873" s="1"/>
    </row>
    <row r="874" spans="1:31" ht="12.75" x14ac:dyDescent="0.2">
      <c r="A874" s="1"/>
      <c r="B874" s="1"/>
      <c r="C874" s="1"/>
      <c r="D874" s="1"/>
      <c r="E874" s="1"/>
      <c r="F874" s="1"/>
      <c r="G874" s="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C874" s="1"/>
      <c r="AD874" s="1"/>
      <c r="AE874" s="1"/>
    </row>
    <row r="875" spans="1:31" ht="12.75" x14ac:dyDescent="0.2">
      <c r="A875" s="1"/>
      <c r="B875" s="1"/>
      <c r="C875" s="1"/>
      <c r="D875" s="1"/>
      <c r="E875" s="1"/>
      <c r="F875" s="1"/>
      <c r="G875" s="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C875" s="1"/>
      <c r="AD875" s="1"/>
      <c r="AE875" s="1"/>
    </row>
    <row r="876" spans="1:31" ht="12.75" x14ac:dyDescent="0.2">
      <c r="A876" s="1"/>
      <c r="B876" s="1"/>
      <c r="C876" s="1"/>
      <c r="D876" s="1"/>
      <c r="E876" s="1"/>
      <c r="F876" s="1"/>
      <c r="G876" s="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C876" s="1"/>
      <c r="AD876" s="1"/>
      <c r="AE876" s="1"/>
    </row>
    <row r="877" spans="1:31" ht="12.75" x14ac:dyDescent="0.2">
      <c r="A877" s="1"/>
      <c r="B877" s="1"/>
      <c r="C877" s="1"/>
      <c r="D877" s="1"/>
      <c r="E877" s="1"/>
      <c r="F877" s="1"/>
      <c r="G877" s="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C877" s="1"/>
      <c r="AD877" s="1"/>
      <c r="AE877" s="1"/>
    </row>
    <row r="878" spans="1:31" ht="12.75" x14ac:dyDescent="0.2">
      <c r="A878" s="1"/>
      <c r="B878" s="1"/>
      <c r="C878" s="1"/>
      <c r="D878" s="1"/>
      <c r="E878" s="1"/>
      <c r="F878" s="1"/>
      <c r="G878" s="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C878" s="1"/>
      <c r="AD878" s="1"/>
      <c r="AE878" s="1"/>
    </row>
    <row r="879" spans="1:31" ht="12.75" x14ac:dyDescent="0.2">
      <c r="A879" s="1"/>
      <c r="B879" s="1"/>
      <c r="C879" s="1"/>
      <c r="D879" s="1"/>
      <c r="E879" s="1"/>
      <c r="F879" s="1"/>
      <c r="G879" s="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C879" s="1"/>
      <c r="AD879" s="1"/>
      <c r="AE879" s="1"/>
    </row>
    <row r="880" spans="1:31" ht="12.75" x14ac:dyDescent="0.2">
      <c r="A880" s="1"/>
      <c r="B880" s="1"/>
      <c r="C880" s="1"/>
      <c r="D880" s="1"/>
      <c r="E880" s="1"/>
      <c r="F880" s="1"/>
      <c r="G880" s="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C880" s="1"/>
      <c r="AD880" s="1"/>
      <c r="AE880" s="1"/>
    </row>
    <row r="881" spans="1:31" ht="12.75" x14ac:dyDescent="0.2">
      <c r="A881" s="1"/>
      <c r="B881" s="1"/>
      <c r="C881" s="1"/>
      <c r="D881" s="1"/>
      <c r="E881" s="1"/>
      <c r="F881" s="1"/>
      <c r="G881" s="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C881" s="1"/>
      <c r="AD881" s="1"/>
      <c r="AE881" s="1"/>
    </row>
    <row r="882" spans="1:31" ht="12.75" x14ac:dyDescent="0.2">
      <c r="A882" s="1"/>
      <c r="B882" s="1"/>
      <c r="C882" s="1"/>
      <c r="D882" s="1"/>
      <c r="E882" s="1"/>
      <c r="F882" s="1"/>
      <c r="G882" s="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C882" s="1"/>
      <c r="AD882" s="1"/>
      <c r="AE882" s="1"/>
    </row>
    <row r="883" spans="1:31" ht="12.75" x14ac:dyDescent="0.2">
      <c r="A883" s="1"/>
      <c r="B883" s="1"/>
      <c r="C883" s="1"/>
      <c r="D883" s="1"/>
      <c r="E883" s="1"/>
      <c r="F883" s="1"/>
      <c r="G883" s="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C883" s="1"/>
      <c r="AD883" s="1"/>
      <c r="AE883" s="1"/>
    </row>
    <row r="884" spans="1:31" ht="12.75" x14ac:dyDescent="0.2">
      <c r="A884" s="1"/>
      <c r="B884" s="1"/>
      <c r="C884" s="1"/>
      <c r="D884" s="1"/>
      <c r="E884" s="1"/>
      <c r="F884" s="1"/>
      <c r="G884" s="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C884" s="1"/>
      <c r="AD884" s="1"/>
      <c r="AE884" s="1"/>
    </row>
    <row r="885" spans="1:31" ht="12.75" x14ac:dyDescent="0.2">
      <c r="A885" s="1"/>
      <c r="B885" s="1"/>
      <c r="C885" s="1"/>
      <c r="D885" s="1"/>
      <c r="E885" s="1"/>
      <c r="F885" s="1"/>
      <c r="G885" s="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C885" s="1"/>
      <c r="AD885" s="1"/>
      <c r="AE885" s="1"/>
    </row>
    <row r="886" spans="1:31" ht="12.75" x14ac:dyDescent="0.2">
      <c r="A886" s="1"/>
      <c r="B886" s="1"/>
      <c r="C886" s="1"/>
      <c r="D886" s="1"/>
      <c r="E886" s="1"/>
      <c r="F886" s="1"/>
      <c r="G886" s="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C886" s="1"/>
      <c r="AD886" s="1"/>
      <c r="AE886" s="1"/>
    </row>
    <row r="887" spans="1:31" ht="12.75" x14ac:dyDescent="0.2">
      <c r="A887" s="1"/>
      <c r="B887" s="1"/>
      <c r="C887" s="1"/>
      <c r="D887" s="1"/>
      <c r="E887" s="1"/>
      <c r="F887" s="1"/>
      <c r="G887" s="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C887" s="1"/>
      <c r="AD887" s="1"/>
      <c r="AE887" s="1"/>
    </row>
    <row r="888" spans="1:31" ht="12.75" x14ac:dyDescent="0.2">
      <c r="A888" s="1"/>
      <c r="B888" s="1"/>
      <c r="C888" s="1"/>
      <c r="D888" s="1"/>
      <c r="E888" s="1"/>
      <c r="F888" s="1"/>
      <c r="G888" s="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C888" s="1"/>
      <c r="AD888" s="1"/>
      <c r="AE888" s="1"/>
    </row>
    <row r="889" spans="1:31" ht="12.75" x14ac:dyDescent="0.2">
      <c r="A889" s="1"/>
      <c r="B889" s="1"/>
      <c r="C889" s="1"/>
      <c r="D889" s="1"/>
      <c r="E889" s="1"/>
      <c r="F889" s="1"/>
      <c r="G889" s="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C889" s="1"/>
      <c r="AD889" s="1"/>
      <c r="AE889" s="1"/>
    </row>
    <row r="890" spans="1:31" ht="12.75" x14ac:dyDescent="0.2">
      <c r="A890" s="1"/>
      <c r="B890" s="1"/>
      <c r="C890" s="1"/>
      <c r="D890" s="1"/>
      <c r="E890" s="1"/>
      <c r="F890" s="1"/>
      <c r="G890" s="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C890" s="1"/>
      <c r="AD890" s="1"/>
      <c r="AE890" s="1"/>
    </row>
    <row r="891" spans="1:31" ht="12.75" x14ac:dyDescent="0.2">
      <c r="A891" s="1"/>
      <c r="B891" s="1"/>
      <c r="C891" s="1"/>
      <c r="D891" s="1"/>
      <c r="E891" s="1"/>
      <c r="F891" s="1"/>
      <c r="G891" s="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C891" s="1"/>
      <c r="AD891" s="1"/>
      <c r="AE891" s="1"/>
    </row>
    <row r="892" spans="1:31" ht="12.75" x14ac:dyDescent="0.2">
      <c r="A892" s="1"/>
      <c r="B892" s="1"/>
      <c r="C892" s="1"/>
      <c r="D892" s="1"/>
      <c r="E892" s="1"/>
      <c r="F892" s="1"/>
      <c r="G892" s="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C892" s="1"/>
      <c r="AD892" s="1"/>
      <c r="AE892" s="1"/>
    </row>
    <row r="893" spans="1:31" ht="12.75" x14ac:dyDescent="0.2">
      <c r="A893" s="1"/>
      <c r="B893" s="1"/>
      <c r="C893" s="1"/>
      <c r="D893" s="1"/>
      <c r="E893" s="1"/>
      <c r="F893" s="1"/>
      <c r="G893" s="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C893" s="1"/>
      <c r="AD893" s="1"/>
      <c r="AE893" s="1"/>
    </row>
    <row r="894" spans="1:31" ht="12.75" x14ac:dyDescent="0.2">
      <c r="A894" s="1"/>
      <c r="B894" s="1"/>
      <c r="C894" s="1"/>
      <c r="D894" s="1"/>
      <c r="E894" s="1"/>
      <c r="F894" s="1"/>
      <c r="G894" s="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C894" s="1"/>
      <c r="AD894" s="1"/>
      <c r="AE894" s="1"/>
    </row>
    <row r="895" spans="1:31" ht="12.75" x14ac:dyDescent="0.2">
      <c r="A895" s="1"/>
      <c r="B895" s="1"/>
      <c r="C895" s="1"/>
      <c r="D895" s="1"/>
      <c r="E895" s="1"/>
      <c r="F895" s="1"/>
      <c r="G895" s="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C895" s="1"/>
      <c r="AD895" s="1"/>
      <c r="AE895" s="1"/>
    </row>
    <row r="896" spans="1:31" ht="12.75" x14ac:dyDescent="0.2">
      <c r="A896" s="1"/>
      <c r="B896" s="1"/>
      <c r="C896" s="1"/>
      <c r="D896" s="1"/>
      <c r="E896" s="1"/>
      <c r="F896" s="1"/>
      <c r="G896" s="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C896" s="1"/>
      <c r="AD896" s="1"/>
      <c r="AE896" s="1"/>
    </row>
    <row r="897" spans="1:31" ht="12.75" x14ac:dyDescent="0.2">
      <c r="A897" s="1"/>
      <c r="B897" s="1"/>
      <c r="C897" s="1"/>
      <c r="D897" s="1"/>
      <c r="E897" s="1"/>
      <c r="F897" s="1"/>
      <c r="G897" s="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C897" s="1"/>
      <c r="AD897" s="1"/>
      <c r="AE897" s="1"/>
    </row>
    <row r="898" spans="1:31" ht="12.75" x14ac:dyDescent="0.2">
      <c r="A898" s="1"/>
      <c r="B898" s="1"/>
      <c r="C898" s="1"/>
      <c r="D898" s="1"/>
      <c r="E898" s="1"/>
      <c r="F898" s="1"/>
      <c r="G898" s="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C898" s="1"/>
      <c r="AD898" s="1"/>
      <c r="AE898" s="1"/>
    </row>
    <row r="899" spans="1:31" ht="12.75" x14ac:dyDescent="0.2">
      <c r="A899" s="1"/>
      <c r="B899" s="1"/>
      <c r="C899" s="1"/>
      <c r="D899" s="1"/>
      <c r="E899" s="1"/>
      <c r="F899" s="1"/>
      <c r="G899" s="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C899" s="1"/>
      <c r="AD899" s="1"/>
      <c r="AE899" s="1"/>
    </row>
    <row r="900" spans="1:31" ht="12.75" x14ac:dyDescent="0.2">
      <c r="A900" s="1"/>
      <c r="B900" s="1"/>
      <c r="C900" s="1"/>
      <c r="D900" s="1"/>
      <c r="E900" s="1"/>
      <c r="F900" s="1"/>
      <c r="G900" s="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C900" s="1"/>
      <c r="AD900" s="1"/>
      <c r="AE900" s="1"/>
    </row>
    <row r="901" spans="1:31" ht="12.75" x14ac:dyDescent="0.2">
      <c r="A901" s="1"/>
      <c r="B901" s="1"/>
      <c r="C901" s="1"/>
      <c r="D901" s="1"/>
      <c r="E901" s="1"/>
      <c r="F901" s="1"/>
      <c r="G901" s="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C901" s="1"/>
      <c r="AD901" s="1"/>
      <c r="AE901" s="1"/>
    </row>
    <row r="902" spans="1:31" ht="12.75" x14ac:dyDescent="0.2">
      <c r="A902" s="1"/>
      <c r="B902" s="1"/>
      <c r="C902" s="1"/>
      <c r="D902" s="1"/>
      <c r="E902" s="1"/>
      <c r="F902" s="1"/>
      <c r="G902" s="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C902" s="1"/>
      <c r="AD902" s="1"/>
      <c r="AE902" s="1"/>
    </row>
    <row r="903" spans="1:31" ht="12.75" x14ac:dyDescent="0.2">
      <c r="A903" s="1"/>
      <c r="B903" s="1"/>
      <c r="C903" s="1"/>
      <c r="D903" s="1"/>
      <c r="E903" s="1"/>
      <c r="F903" s="1"/>
      <c r="G903" s="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C903" s="1"/>
      <c r="AD903" s="1"/>
      <c r="AE903" s="1"/>
    </row>
    <row r="904" spans="1:31" ht="12.75" x14ac:dyDescent="0.2">
      <c r="A904" s="1"/>
      <c r="B904" s="1"/>
      <c r="C904" s="1"/>
      <c r="D904" s="1"/>
      <c r="E904" s="1"/>
      <c r="F904" s="1"/>
      <c r="G904" s="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C904" s="1"/>
      <c r="AD904" s="1"/>
      <c r="AE904" s="1"/>
    </row>
    <row r="905" spans="1:31" ht="12.75" x14ac:dyDescent="0.2">
      <c r="A905" s="1"/>
      <c r="B905" s="1"/>
      <c r="C905" s="1"/>
      <c r="D905" s="1"/>
      <c r="E905" s="1"/>
      <c r="F905" s="1"/>
      <c r="G905" s="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C905" s="1"/>
      <c r="AD905" s="1"/>
      <c r="AE905" s="1"/>
    </row>
    <row r="906" spans="1:31" ht="12.75" x14ac:dyDescent="0.2">
      <c r="A906" s="1"/>
      <c r="B906" s="1"/>
      <c r="C906" s="1"/>
      <c r="D906" s="1"/>
      <c r="E906" s="1"/>
      <c r="F906" s="1"/>
      <c r="G906" s="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C906" s="1"/>
      <c r="AD906" s="1"/>
      <c r="AE906" s="1"/>
    </row>
    <row r="907" spans="1:31" ht="12.75" x14ac:dyDescent="0.2">
      <c r="A907" s="1"/>
      <c r="B907" s="1"/>
      <c r="C907" s="1"/>
      <c r="D907" s="1"/>
      <c r="E907" s="1"/>
      <c r="F907" s="1"/>
      <c r="G907" s="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C907" s="1"/>
      <c r="AD907" s="1"/>
      <c r="AE907" s="1"/>
    </row>
    <row r="908" spans="1:31" ht="12.75" x14ac:dyDescent="0.2">
      <c r="A908" s="1"/>
      <c r="B908" s="1"/>
      <c r="C908" s="1"/>
      <c r="D908" s="1"/>
      <c r="E908" s="1"/>
      <c r="F908" s="1"/>
      <c r="G908" s="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C908" s="1"/>
      <c r="AD908" s="1"/>
      <c r="AE908" s="1"/>
    </row>
    <row r="909" spans="1:31" ht="12.75" x14ac:dyDescent="0.2">
      <c r="A909" s="1"/>
      <c r="B909" s="1"/>
      <c r="C909" s="1"/>
      <c r="D909" s="1"/>
      <c r="E909" s="1"/>
      <c r="F909" s="1"/>
      <c r="G909" s="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C909" s="1"/>
      <c r="AD909" s="1"/>
      <c r="AE909" s="1"/>
    </row>
    <row r="910" spans="1:31" ht="12.75" x14ac:dyDescent="0.2">
      <c r="A910" s="1"/>
      <c r="B910" s="1"/>
      <c r="C910" s="1"/>
      <c r="D910" s="1"/>
      <c r="E910" s="1"/>
      <c r="F910" s="1"/>
      <c r="G910" s="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C910" s="1"/>
      <c r="AD910" s="1"/>
      <c r="AE910" s="1"/>
    </row>
    <row r="911" spans="1:31" ht="12.75" x14ac:dyDescent="0.2">
      <c r="A911" s="1"/>
      <c r="B911" s="1"/>
      <c r="C911" s="1"/>
      <c r="D911" s="1"/>
      <c r="E911" s="1"/>
      <c r="F911" s="1"/>
      <c r="G911" s="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C911" s="1"/>
      <c r="AD911" s="1"/>
      <c r="AE911" s="1"/>
    </row>
    <row r="912" spans="1:31" ht="12.75" x14ac:dyDescent="0.2">
      <c r="A912" s="1"/>
      <c r="B912" s="1"/>
      <c r="C912" s="1"/>
      <c r="D912" s="1"/>
      <c r="E912" s="1"/>
      <c r="F912" s="1"/>
      <c r="G912" s="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C912" s="1"/>
      <c r="AD912" s="1"/>
      <c r="AE912" s="1"/>
    </row>
    <row r="913" spans="1:31" ht="12.75" x14ac:dyDescent="0.2">
      <c r="A913" s="1"/>
      <c r="B913" s="1"/>
      <c r="C913" s="1"/>
      <c r="D913" s="1"/>
      <c r="E913" s="1"/>
      <c r="F913" s="1"/>
      <c r="G913" s="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C913" s="1"/>
      <c r="AD913" s="1"/>
      <c r="AE913" s="1"/>
    </row>
    <row r="914" spans="1:31" ht="12.75" x14ac:dyDescent="0.2">
      <c r="A914" s="1"/>
      <c r="B914" s="1"/>
      <c r="C914" s="1"/>
      <c r="D914" s="1"/>
      <c r="E914" s="1"/>
      <c r="F914" s="1"/>
      <c r="G914" s="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C914" s="1"/>
      <c r="AD914" s="1"/>
      <c r="AE914" s="1"/>
    </row>
    <row r="915" spans="1:31" ht="12.75" x14ac:dyDescent="0.2">
      <c r="A915" s="1"/>
      <c r="B915" s="1"/>
      <c r="C915" s="1"/>
      <c r="D915" s="1"/>
      <c r="E915" s="1"/>
      <c r="F915" s="1"/>
      <c r="G915" s="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C915" s="1"/>
      <c r="AD915" s="1"/>
      <c r="AE915" s="1"/>
    </row>
    <row r="916" spans="1:31" ht="12.75" x14ac:dyDescent="0.2">
      <c r="A916" s="1"/>
      <c r="B916" s="1"/>
      <c r="C916" s="1"/>
      <c r="D916" s="1"/>
      <c r="E916" s="1"/>
      <c r="F916" s="1"/>
      <c r="G916" s="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C916" s="1"/>
      <c r="AD916" s="1"/>
      <c r="AE916" s="1"/>
    </row>
    <row r="917" spans="1:31" ht="12.75" x14ac:dyDescent="0.2">
      <c r="A917" s="1"/>
      <c r="B917" s="1"/>
      <c r="C917" s="1"/>
      <c r="D917" s="1"/>
      <c r="E917" s="1"/>
      <c r="F917" s="1"/>
      <c r="G917" s="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C917" s="1"/>
      <c r="AD917" s="1"/>
      <c r="AE917" s="1"/>
    </row>
    <row r="918" spans="1:31" ht="12.75" x14ac:dyDescent="0.2">
      <c r="A918" s="1"/>
      <c r="B918" s="1"/>
      <c r="C918" s="1"/>
      <c r="D918" s="1"/>
      <c r="E918" s="1"/>
      <c r="F918" s="1"/>
      <c r="G918" s="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C918" s="1"/>
      <c r="AD918" s="1"/>
      <c r="AE918" s="1"/>
    </row>
    <row r="919" spans="1:31" ht="12.75" x14ac:dyDescent="0.2">
      <c r="A919" s="1"/>
      <c r="B919" s="1"/>
      <c r="C919" s="1"/>
      <c r="D919" s="1"/>
      <c r="E919" s="1"/>
      <c r="F919" s="1"/>
      <c r="G919" s="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C919" s="1"/>
      <c r="AD919" s="1"/>
      <c r="AE919" s="1"/>
    </row>
    <row r="920" spans="1:31" ht="12.75" x14ac:dyDescent="0.2">
      <c r="A920" s="1"/>
      <c r="B920" s="1"/>
      <c r="C920" s="1"/>
      <c r="D920" s="1"/>
      <c r="E920" s="1"/>
      <c r="F920" s="1"/>
      <c r="G920" s="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C920" s="1"/>
      <c r="AD920" s="1"/>
      <c r="AE920" s="1"/>
    </row>
    <row r="921" spans="1:31" ht="12.75" x14ac:dyDescent="0.2">
      <c r="A921" s="1"/>
      <c r="B921" s="1"/>
      <c r="C921" s="1"/>
      <c r="D921" s="1"/>
      <c r="E921" s="1"/>
      <c r="F921" s="1"/>
      <c r="G921" s="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C921" s="1"/>
      <c r="AD921" s="1"/>
      <c r="AE921" s="1"/>
    </row>
    <row r="922" spans="1:31" ht="12.75" x14ac:dyDescent="0.2">
      <c r="A922" s="1"/>
      <c r="B922" s="1"/>
      <c r="C922" s="1"/>
      <c r="D922" s="1"/>
      <c r="E922" s="1"/>
      <c r="F922" s="1"/>
      <c r="G922" s="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C922" s="1"/>
      <c r="AD922" s="1"/>
      <c r="AE922" s="1"/>
    </row>
    <row r="923" spans="1:31" ht="12.75" x14ac:dyDescent="0.2">
      <c r="A923" s="1"/>
      <c r="B923" s="1"/>
      <c r="C923" s="1"/>
      <c r="D923" s="1"/>
      <c r="E923" s="1"/>
      <c r="F923" s="1"/>
      <c r="G923" s="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C923" s="1"/>
      <c r="AD923" s="1"/>
      <c r="AE923" s="1"/>
    </row>
    <row r="924" spans="1:31" ht="12.75" x14ac:dyDescent="0.2">
      <c r="A924" s="1"/>
      <c r="B924" s="1"/>
      <c r="C924" s="1"/>
      <c r="D924" s="1"/>
      <c r="E924" s="1"/>
      <c r="F924" s="1"/>
      <c r="G924" s="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C924" s="1"/>
      <c r="AD924" s="1"/>
      <c r="AE924" s="1"/>
    </row>
    <row r="925" spans="1:31" ht="12.75" x14ac:dyDescent="0.2">
      <c r="A925" s="1"/>
      <c r="B925" s="1"/>
      <c r="C925" s="1"/>
      <c r="D925" s="1"/>
      <c r="E925" s="1"/>
      <c r="F925" s="1"/>
      <c r="G925" s="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C925" s="1"/>
      <c r="AD925" s="1"/>
      <c r="AE925" s="1"/>
    </row>
    <row r="926" spans="1:31" ht="12.75" x14ac:dyDescent="0.2">
      <c r="A926" s="1"/>
      <c r="B926" s="1"/>
      <c r="C926" s="1"/>
      <c r="D926" s="1"/>
      <c r="E926" s="1"/>
      <c r="F926" s="1"/>
      <c r="G926" s="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C926" s="1"/>
      <c r="AD926" s="1"/>
      <c r="AE926" s="1"/>
    </row>
    <row r="927" spans="1:31" ht="12.75" x14ac:dyDescent="0.2">
      <c r="A927" s="1"/>
      <c r="B927" s="1"/>
      <c r="C927" s="1"/>
      <c r="D927" s="1"/>
      <c r="E927" s="1"/>
      <c r="F927" s="1"/>
      <c r="G927" s="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C927" s="1"/>
      <c r="AD927" s="1"/>
      <c r="AE927" s="1"/>
    </row>
    <row r="928" spans="1:31" ht="12.75" x14ac:dyDescent="0.2">
      <c r="A928" s="1"/>
      <c r="B928" s="1"/>
      <c r="C928" s="1"/>
      <c r="D928" s="1"/>
      <c r="E928" s="1"/>
      <c r="F928" s="1"/>
      <c r="G928" s="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C928" s="1"/>
      <c r="AD928" s="1"/>
      <c r="AE928" s="1"/>
    </row>
    <row r="929" spans="1:31" ht="12.75" x14ac:dyDescent="0.2">
      <c r="A929" s="1"/>
      <c r="B929" s="1"/>
      <c r="C929" s="1"/>
      <c r="D929" s="1"/>
      <c r="E929" s="1"/>
      <c r="F929" s="1"/>
      <c r="G929" s="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C929" s="1"/>
      <c r="AD929" s="1"/>
      <c r="AE929" s="1"/>
    </row>
    <row r="930" spans="1:31" ht="12.75" x14ac:dyDescent="0.2">
      <c r="A930" s="1"/>
      <c r="B930" s="1"/>
      <c r="C930" s="1"/>
      <c r="D930" s="1"/>
      <c r="E930" s="1"/>
      <c r="F930" s="1"/>
      <c r="G930" s="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C930" s="1"/>
      <c r="AD930" s="1"/>
      <c r="AE930" s="1"/>
    </row>
    <row r="931" spans="1:31" ht="12.75" x14ac:dyDescent="0.2">
      <c r="A931" s="1"/>
      <c r="B931" s="1"/>
      <c r="C931" s="1"/>
      <c r="D931" s="1"/>
      <c r="E931" s="1"/>
      <c r="F931" s="1"/>
      <c r="G931" s="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C931" s="1"/>
      <c r="AD931" s="1"/>
      <c r="AE931" s="1"/>
    </row>
    <row r="932" spans="1:31" ht="12.75" x14ac:dyDescent="0.2">
      <c r="A932" s="1"/>
      <c r="B932" s="1"/>
      <c r="C932" s="1"/>
      <c r="D932" s="1"/>
      <c r="E932" s="1"/>
      <c r="F932" s="1"/>
      <c r="G932" s="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C932" s="1"/>
      <c r="AD932" s="1"/>
      <c r="AE932" s="1"/>
    </row>
    <row r="933" spans="1:31" ht="12.75" x14ac:dyDescent="0.2">
      <c r="A933" s="1"/>
      <c r="B933" s="1"/>
      <c r="C933" s="1"/>
      <c r="D933" s="1"/>
      <c r="E933" s="1"/>
      <c r="F933" s="1"/>
      <c r="G933" s="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C933" s="1"/>
      <c r="AD933" s="1"/>
      <c r="AE933" s="1"/>
    </row>
    <row r="934" spans="1:31" ht="12.75" x14ac:dyDescent="0.2">
      <c r="A934" s="1"/>
      <c r="B934" s="1"/>
      <c r="C934" s="1"/>
      <c r="D934" s="1"/>
      <c r="E934" s="1"/>
      <c r="F934" s="1"/>
      <c r="G934" s="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C934" s="1"/>
      <c r="AD934" s="1"/>
      <c r="AE934" s="1"/>
    </row>
    <row r="935" spans="1:31" ht="12.75" x14ac:dyDescent="0.2">
      <c r="A935" s="1"/>
      <c r="B935" s="1"/>
      <c r="C935" s="1"/>
      <c r="D935" s="1"/>
      <c r="E935" s="1"/>
      <c r="F935" s="1"/>
      <c r="G935" s="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C935" s="1"/>
      <c r="AD935" s="1"/>
      <c r="AE935" s="1"/>
    </row>
    <row r="936" spans="1:31" ht="12.75" x14ac:dyDescent="0.2">
      <c r="A936" s="1"/>
      <c r="B936" s="1"/>
      <c r="C936" s="1"/>
      <c r="D936" s="1"/>
      <c r="E936" s="1"/>
      <c r="F936" s="1"/>
      <c r="G936" s="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C936" s="1"/>
      <c r="AD936" s="1"/>
      <c r="AE936" s="1"/>
    </row>
    <row r="937" spans="1:31" ht="12.75" x14ac:dyDescent="0.2">
      <c r="A937" s="1"/>
      <c r="B937" s="1"/>
      <c r="C937" s="1"/>
      <c r="D937" s="1"/>
      <c r="E937" s="1"/>
      <c r="F937" s="1"/>
      <c r="G937" s="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C937" s="1"/>
      <c r="AD937" s="1"/>
      <c r="AE937" s="1"/>
    </row>
    <row r="938" spans="1:31" ht="12.75" x14ac:dyDescent="0.2">
      <c r="A938" s="1"/>
      <c r="B938" s="1"/>
      <c r="C938" s="1"/>
      <c r="D938" s="1"/>
      <c r="E938" s="1"/>
      <c r="F938" s="1"/>
      <c r="G938" s="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C938" s="1"/>
      <c r="AD938" s="1"/>
      <c r="AE938" s="1"/>
    </row>
    <row r="939" spans="1:31" ht="12.75" x14ac:dyDescent="0.2">
      <c r="A939" s="1"/>
      <c r="B939" s="1"/>
      <c r="C939" s="1"/>
      <c r="D939" s="1"/>
      <c r="E939" s="1"/>
      <c r="F939" s="1"/>
      <c r="G939" s="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C939" s="1"/>
      <c r="AD939" s="1"/>
      <c r="AE939" s="1"/>
    </row>
    <row r="940" spans="1:31" ht="12.75" x14ac:dyDescent="0.2">
      <c r="A940" s="1"/>
      <c r="B940" s="1"/>
      <c r="C940" s="1"/>
      <c r="D940" s="1"/>
      <c r="E940" s="1"/>
      <c r="F940" s="1"/>
      <c r="G940" s="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C940" s="1"/>
      <c r="AD940" s="1"/>
      <c r="AE940" s="1"/>
    </row>
    <row r="941" spans="1:31" ht="12.75" x14ac:dyDescent="0.2">
      <c r="A941" s="1"/>
      <c r="B941" s="1"/>
      <c r="C941" s="1"/>
      <c r="D941" s="1"/>
      <c r="E941" s="1"/>
      <c r="F941" s="1"/>
      <c r="G941" s="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C941" s="1"/>
      <c r="AD941" s="1"/>
      <c r="AE941" s="1"/>
    </row>
    <row r="942" spans="1:31" ht="12.75" x14ac:dyDescent="0.2">
      <c r="A942" s="1"/>
      <c r="B942" s="1"/>
      <c r="C942" s="1"/>
      <c r="D942" s="1"/>
      <c r="E942" s="1"/>
      <c r="F942" s="1"/>
      <c r="G942" s="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C942" s="1"/>
      <c r="AD942" s="1"/>
      <c r="AE942" s="1"/>
    </row>
    <row r="943" spans="1:31" ht="12.75" x14ac:dyDescent="0.2">
      <c r="A943" s="1"/>
      <c r="B943" s="1"/>
      <c r="C943" s="1"/>
      <c r="D943" s="1"/>
      <c r="E943" s="1"/>
      <c r="F943" s="1"/>
      <c r="G943" s="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C943" s="1"/>
      <c r="AD943" s="1"/>
      <c r="AE943" s="1"/>
    </row>
    <row r="944" spans="1:31" ht="12.75" x14ac:dyDescent="0.2">
      <c r="A944" s="1"/>
      <c r="B944" s="1"/>
      <c r="C944" s="1"/>
      <c r="D944" s="1"/>
      <c r="E944" s="1"/>
      <c r="F944" s="1"/>
      <c r="G944" s="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C944" s="1"/>
      <c r="AD944" s="1"/>
      <c r="AE944" s="1"/>
    </row>
    <row r="945" spans="1:31" ht="12.75" x14ac:dyDescent="0.2">
      <c r="A945" s="1"/>
      <c r="B945" s="1"/>
      <c r="C945" s="1"/>
      <c r="D945" s="1"/>
      <c r="E945" s="1"/>
      <c r="F945" s="1"/>
      <c r="G945" s="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C945" s="1"/>
      <c r="AD945" s="1"/>
      <c r="AE945" s="1"/>
    </row>
    <row r="946" spans="1:31" ht="12.75" x14ac:dyDescent="0.2">
      <c r="A946" s="1"/>
      <c r="B946" s="1"/>
      <c r="C946" s="1"/>
      <c r="D946" s="1"/>
      <c r="E946" s="1"/>
      <c r="F946" s="1"/>
      <c r="G946" s="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C946" s="1"/>
      <c r="AD946" s="1"/>
      <c r="AE946" s="1"/>
    </row>
    <row r="947" spans="1:31" ht="12.75" x14ac:dyDescent="0.2">
      <c r="A947" s="1"/>
      <c r="B947" s="1"/>
      <c r="C947" s="1"/>
      <c r="D947" s="1"/>
      <c r="E947" s="1"/>
      <c r="F947" s="1"/>
      <c r="G947" s="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C947" s="1"/>
      <c r="AD947" s="1"/>
      <c r="AE947" s="1"/>
    </row>
    <row r="948" spans="1:31" ht="12.75" x14ac:dyDescent="0.2">
      <c r="A948" s="1"/>
      <c r="B948" s="1"/>
      <c r="C948" s="1"/>
      <c r="D948" s="1"/>
      <c r="E948" s="1"/>
      <c r="F948" s="1"/>
      <c r="G948" s="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C948" s="1"/>
      <c r="AD948" s="1"/>
      <c r="AE948" s="1"/>
    </row>
    <row r="949" spans="1:31" ht="12.75" x14ac:dyDescent="0.2">
      <c r="A949" s="1"/>
      <c r="B949" s="1"/>
      <c r="C949" s="1"/>
      <c r="D949" s="1"/>
      <c r="E949" s="1"/>
      <c r="F949" s="1"/>
      <c r="G949" s="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C949" s="1"/>
      <c r="AD949" s="1"/>
      <c r="AE949" s="1"/>
    </row>
    <row r="950" spans="1:31" ht="12.75" x14ac:dyDescent="0.2">
      <c r="A950" s="1"/>
      <c r="B950" s="1"/>
      <c r="C950" s="1"/>
      <c r="D950" s="1"/>
      <c r="E950" s="1"/>
      <c r="F950" s="1"/>
      <c r="G950" s="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C950" s="1"/>
      <c r="AD950" s="1"/>
      <c r="AE950" s="1"/>
    </row>
    <row r="951" spans="1:31" ht="12.75" x14ac:dyDescent="0.2">
      <c r="AC951" s="1"/>
      <c r="AD951" s="1"/>
      <c r="AE951" s="1"/>
    </row>
    <row r="952" spans="1:31" ht="12.75" x14ac:dyDescent="0.2">
      <c r="AC952" s="1"/>
      <c r="AD952" s="1"/>
      <c r="AE952" s="1"/>
    </row>
    <row r="953" spans="1:31" ht="12.75" x14ac:dyDescent="0.2">
      <c r="AC953" s="1"/>
      <c r="AD953" s="1"/>
      <c r="AE953" s="1"/>
    </row>
    <row r="954" spans="1:31" ht="12.75" x14ac:dyDescent="0.2">
      <c r="AC954" s="1"/>
      <c r="AD954" s="1"/>
      <c r="AE954" s="1"/>
    </row>
    <row r="955" spans="1:31" ht="12.75" x14ac:dyDescent="0.2">
      <c r="AC955" s="1"/>
      <c r="AD955" s="1"/>
      <c r="AE955" s="1"/>
    </row>
    <row r="956" spans="1:31" ht="12.75" x14ac:dyDescent="0.2">
      <c r="AC956" s="1"/>
      <c r="AD956" s="1"/>
      <c r="AE956" s="1"/>
    </row>
    <row r="957" spans="1:31" ht="12.75" x14ac:dyDescent="0.2">
      <c r="AC957" s="1"/>
      <c r="AD957" s="1"/>
      <c r="AE957" s="1"/>
    </row>
    <row r="958" spans="1:31" ht="12.75" x14ac:dyDescent="0.2">
      <c r="AC958" s="1"/>
      <c r="AD958" s="1"/>
      <c r="AE958" s="1"/>
    </row>
    <row r="959" spans="1:31" ht="12.75" x14ac:dyDescent="0.2">
      <c r="AC959" s="1"/>
      <c r="AD959" s="1"/>
      <c r="AE959" s="1"/>
    </row>
    <row r="960" spans="1:31" ht="12.75" x14ac:dyDescent="0.2">
      <c r="AC960" s="1"/>
      <c r="AD960" s="1"/>
      <c r="AE960" s="1"/>
    </row>
    <row r="961" spans="29:31" ht="12.75" x14ac:dyDescent="0.2">
      <c r="AC961" s="1"/>
      <c r="AD961" s="1"/>
      <c r="AE961" s="1"/>
    </row>
    <row r="962" spans="29:31" ht="12.75" x14ac:dyDescent="0.2">
      <c r="AC962" s="1"/>
      <c r="AD962" s="1"/>
      <c r="AE962" s="1"/>
    </row>
    <row r="963" spans="29:31" ht="12.75" x14ac:dyDescent="0.2">
      <c r="AC963" s="1"/>
      <c r="AD963" s="1"/>
      <c r="AE963" s="1"/>
    </row>
    <row r="964" spans="29:31" ht="12.75" x14ac:dyDescent="0.2">
      <c r="AC964" s="1"/>
      <c r="AD964" s="1"/>
      <c r="AE964" s="1"/>
    </row>
    <row r="965" spans="29:31" ht="12.75" x14ac:dyDescent="0.2">
      <c r="AC965" s="1"/>
      <c r="AD965" s="1"/>
      <c r="AE965" s="1"/>
    </row>
    <row r="966" spans="29:31" ht="12.75" x14ac:dyDescent="0.2">
      <c r="AC966" s="1"/>
      <c r="AD966" s="1"/>
      <c r="AE966" s="1"/>
    </row>
    <row r="967" spans="29:31" ht="12.75" x14ac:dyDescent="0.2">
      <c r="AC967" s="1"/>
      <c r="AD967" s="1"/>
      <c r="AE967" s="1"/>
    </row>
    <row r="968" spans="29:31" ht="12.75" x14ac:dyDescent="0.2">
      <c r="AC968" s="1"/>
      <c r="AD968" s="1"/>
      <c r="AE968" s="1"/>
    </row>
    <row r="969" spans="29:31" ht="12.75" x14ac:dyDescent="0.2">
      <c r="AC969" s="1"/>
      <c r="AD969" s="1"/>
      <c r="AE969" s="1"/>
    </row>
    <row r="970" spans="29:31" ht="12.75" x14ac:dyDescent="0.2">
      <c r="AC970" s="1"/>
      <c r="AD970" s="1"/>
      <c r="AE970" s="1"/>
    </row>
    <row r="971" spans="29:31" ht="12.75" x14ac:dyDescent="0.2">
      <c r="AC971" s="1"/>
      <c r="AD971" s="1"/>
      <c r="AE971" s="1"/>
    </row>
    <row r="972" spans="29:31" ht="12.75" x14ac:dyDescent="0.2">
      <c r="AC972" s="1"/>
      <c r="AD972" s="1"/>
      <c r="AE972" s="1"/>
    </row>
    <row r="973" spans="29:31" ht="12.75" x14ac:dyDescent="0.2">
      <c r="AC973" s="1"/>
      <c r="AD973" s="1"/>
      <c r="AE973" s="1"/>
    </row>
    <row r="974" spans="29:31" ht="12.75" x14ac:dyDescent="0.2">
      <c r="AC974" s="1"/>
      <c r="AD974" s="1"/>
      <c r="AE974" s="1"/>
    </row>
    <row r="975" spans="29:31" ht="12.75" x14ac:dyDescent="0.2">
      <c r="AC975" s="1"/>
      <c r="AD975" s="1"/>
      <c r="AE975" s="1"/>
    </row>
    <row r="976" spans="29:31" ht="12.75" x14ac:dyDescent="0.2">
      <c r="AC976" s="1"/>
      <c r="AD976" s="1"/>
      <c r="AE976" s="1"/>
    </row>
    <row r="977" spans="29:31" ht="12.75" x14ac:dyDescent="0.2">
      <c r="AC977" s="1"/>
      <c r="AD977" s="1"/>
      <c r="AE977" s="1"/>
    </row>
    <row r="978" spans="29:31" ht="12.75" x14ac:dyDescent="0.2">
      <c r="AC978" s="1"/>
      <c r="AD978" s="1"/>
      <c r="AE978" s="1"/>
    </row>
    <row r="979" spans="29:31" ht="12.75" x14ac:dyDescent="0.2">
      <c r="AC979" s="1"/>
      <c r="AD979" s="1"/>
      <c r="AE979" s="1"/>
    </row>
    <row r="980" spans="29:31" ht="12.75" x14ac:dyDescent="0.2">
      <c r="AC980" s="1"/>
      <c r="AD980" s="1"/>
      <c r="AE980" s="1"/>
    </row>
    <row r="981" spans="29:31" ht="12.75" x14ac:dyDescent="0.2">
      <c r="AC981" s="1"/>
      <c r="AD981" s="1"/>
      <c r="AE981" s="1"/>
    </row>
    <row r="982" spans="29:31" ht="12.75" x14ac:dyDescent="0.2">
      <c r="AC982" s="1"/>
      <c r="AD982" s="1"/>
      <c r="AE982" s="1"/>
    </row>
    <row r="983" spans="29:31" ht="12.75" x14ac:dyDescent="0.2">
      <c r="AC983" s="1"/>
      <c r="AD983" s="1"/>
      <c r="AE983" s="1"/>
    </row>
    <row r="984" spans="29:31" ht="12.75" x14ac:dyDescent="0.2">
      <c r="AC984" s="1"/>
      <c r="AD984" s="1"/>
      <c r="AE984" s="1"/>
    </row>
    <row r="985" spans="29:31" ht="12.75" x14ac:dyDescent="0.2">
      <c r="AC985" s="1"/>
      <c r="AD985" s="1"/>
      <c r="AE985" s="1"/>
    </row>
    <row r="986" spans="29:31" ht="12.75" x14ac:dyDescent="0.2">
      <c r="AC986" s="1"/>
      <c r="AD986" s="1"/>
      <c r="AE986" s="1"/>
    </row>
    <row r="987" spans="29:31" ht="12.75" x14ac:dyDescent="0.2">
      <c r="AC987" s="1"/>
      <c r="AD987" s="1"/>
      <c r="AE987" s="1"/>
    </row>
    <row r="988" spans="29:31" ht="12.75" x14ac:dyDescent="0.2">
      <c r="AC988" s="1"/>
      <c r="AD988" s="1"/>
      <c r="AE988" s="1"/>
    </row>
    <row r="989" spans="29:31" ht="12.75" x14ac:dyDescent="0.2">
      <c r="AC989" s="1"/>
      <c r="AD989" s="1"/>
      <c r="AE989" s="1"/>
    </row>
    <row r="990" spans="29:31" ht="12.75" x14ac:dyDescent="0.2">
      <c r="AC990" s="1"/>
      <c r="AD990" s="1"/>
      <c r="AE990" s="1"/>
    </row>
    <row r="991" spans="29:31" ht="12.75" x14ac:dyDescent="0.2">
      <c r="AC991" s="1"/>
      <c r="AD991" s="1"/>
      <c r="AE991" s="1"/>
    </row>
    <row r="992" spans="29:31" ht="12.75" x14ac:dyDescent="0.2">
      <c r="AC992" s="1"/>
      <c r="AD992" s="1"/>
      <c r="AE992" s="1"/>
    </row>
  </sheetData>
  <hyperlinks>
    <hyperlink ref="C2" r:id="rId1" xr:uid="{00000000-0004-0000-0000-000000000000}"/>
    <hyperlink ref="T2" r:id="rId2" xr:uid="{00000000-0004-0000-0000-000001000000}"/>
    <hyperlink ref="U2" r:id="rId3" location="rlfi=hd:;si:6771623268864686791,l,Ch1za2F0aW5nIGNlbnRlciBpbiBtYWhhcmFzaHRyYUj9r5uBl6qAgAhaOQoOc2thdGluZyBjZW50ZXIQABABGAAYARgDIh1za2F0aW5nIGNlbnRlciBpbiBtYWhhcmFzaHRyYQ;mv:[[21.7910158,79.4270552],[15.5093523,72.45574570000001]];tbs:lrf:!1m4!1u3!2m2!3m1!1e1!1m4!1u2!2m2!2m1!1e1!2m1!1e2!2m1!1e3!3sIAE,lf:1,lf_ui:2" xr:uid="{00000000-0004-0000-0000-000002000000}"/>
    <hyperlink ref="V2" r:id="rId4" xr:uid="{00000000-0004-0000-0000-000003000000}"/>
    <hyperlink ref="C3" r:id="rId5" xr:uid="{00000000-0004-0000-0000-000007000000}"/>
    <hyperlink ref="T3" r:id="rId6" xr:uid="{00000000-0004-0000-0000-000008000000}"/>
    <hyperlink ref="U3" r:id="rId7" location="rlfi=hd:;si:12436038606537664752,l,Ch1za2F0aW5nIGNlbnRlciBpbiBtYWhhcmFzaHRyYUjUh6ap_KyAgAhaOQoOc2thdGluZyBjZW50ZXIQABABGAAYARgDIh1za2F0aW5nIGNlbnRlciBpbiBtYWhhcmFzaHRyYQ;mv:[[21.7910158,79.4270552],[15.5093523,72.45574570000001]];tbs:lrf:!1m4!1u3!2m2!3m1!1e1!1m4!1u2!2m2!2m1!1e1!2m1!1e2!2m1!1e3!3sIAE,lf:1,lf_ui:2" xr:uid="{00000000-0004-0000-0000-000009000000}"/>
    <hyperlink ref="V3" r:id="rId8" xr:uid="{00000000-0004-0000-0000-00000A000000}"/>
    <hyperlink ref="C4" r:id="rId9" xr:uid="{00000000-0004-0000-0000-00000B000000}"/>
    <hyperlink ref="T4" r:id="rId10" xr:uid="{00000000-0004-0000-0000-00000C000000}"/>
    <hyperlink ref="U4" r:id="rId11" location="rlfi=hd:;si:17492476156293027327,l,Ch1za2F0aW5nIGNlbnRlciBpbiBtYWhhcmFzaHRyYVovCg5za2F0aW5nIGNlbnRlciIdc2thdGluZyBjZW50ZXIgaW4gbWFoYXJhc2h0cmE;mv:[[21.7910158,79.4270552],[15.5093523,72.45574570000001]]" xr:uid="{00000000-0004-0000-0000-00000D000000}"/>
    <hyperlink ref="V4" r:id="rId12" xr:uid="{00000000-0004-0000-0000-00000E000000}"/>
    <hyperlink ref="C5" r:id="rId13" xr:uid="{00000000-0004-0000-0000-00000F000000}"/>
    <hyperlink ref="T5" r:id="rId14" xr:uid="{00000000-0004-0000-0000-000010000000}"/>
    <hyperlink ref="U5" r:id="rId15" location="rlfi=hd:;si:11583158496693399438,l,Ch1za2F0aW5nIGNlbnRlciBpbiBtYWhhcmFzaHRyYVovCg5za2F0aW5nIGNlbnRlciIdc2thdGluZyBjZW50ZXIgaW4gbWFoYXJhc2h0cmE;mv:[[21.7910158,79.4270552],[15.5093523,72.45574570000001]]" xr:uid="{00000000-0004-0000-0000-000011000000}"/>
    <hyperlink ref="V5" r:id="rId16" xr:uid="{00000000-0004-0000-0000-000012000000}"/>
    <hyperlink ref="C6" r:id="rId17" xr:uid="{00000000-0004-0000-0000-000016000000}"/>
    <hyperlink ref="T6" r:id="rId18" location="rlfi=hd:;si:8523153009884583503,l,Ch1za2F0aW5nIGNlbnRlciBpbiBtYWhhcmFzaHRyYUjJyrWFnKuAgAhaOQoOc2thdGluZyBjZW50ZXIQABABGAAYARgDIh1za2F0aW5nIGNlbnRlciBpbiBtYWhhcmFzaHRyYQ;mv:[[21.7910158,79.4270552],[15.5093523,72.45574570000001]]" xr:uid="{00000000-0004-0000-0000-000017000000}"/>
    <hyperlink ref="U6" r:id="rId19" location="rlfi=hd:;si:8523153009884583503,l,Ch1za2F0aW5nIGNlbnRlciBpbiBtYWhhcmFzaHRyYUjJyrWFnKuAgAhaOQoOc2thdGluZyBjZW50ZXIQABABGAAYARgDIh1za2F0aW5nIGNlbnRlciBpbiBtYWhhcmFzaHRyYQ;mv:[[21.7910158,79.4270552],[15.5093523,72.45574570000001]]" xr:uid="{00000000-0004-0000-0000-000018000000}"/>
    <hyperlink ref="V6" r:id="rId20" xr:uid="{00000000-0004-0000-0000-000019000000}"/>
    <hyperlink ref="C7" r:id="rId21" xr:uid="{00000000-0004-0000-0000-00001A000000}"/>
    <hyperlink ref="T7" r:id="rId22" location="rlfi=hd:;si:16990434412882321024;mv:[[21.7910158,79.4270552],[15.5093523,72.45574570000001]]" xr:uid="{00000000-0004-0000-0000-00001B000000}"/>
    <hyperlink ref="U7" r:id="rId23" location="rlfi=hd:;si:16990434412882321024;mv:[[21.7910158,79.4270552],[15.5093523,72.45574570000001]]" xr:uid="{00000000-0004-0000-0000-00001C000000}"/>
    <hyperlink ref="V7" r:id="rId24" xr:uid="{00000000-0004-0000-0000-00001D000000}"/>
    <hyperlink ref="C8" r:id="rId25" xr:uid="{00000000-0004-0000-0000-00001E000000}"/>
    <hyperlink ref="T8" r:id="rId26" xr:uid="{00000000-0004-0000-0000-00001F000000}"/>
    <hyperlink ref="U8" r:id="rId27" location="rldoc=1&amp;rlfi=hd:;si:12949082463626278290,l,Ch1za2F0aW5nIGNlbnRlciBpbiBtYWhhcmFzaHRyYVovCg5za2F0aW5nIGNlbnRlciIdc2thdGluZyBjZW50ZXIgaW4gbWFoYXJhc2h0cmE;mv:[[21.7910158,79.4270552],[15.5093523,72.45574570000001]]" xr:uid="{00000000-0004-0000-0000-000020000000}"/>
    <hyperlink ref="V8" r:id="rId28" xr:uid="{00000000-0004-0000-0000-000021000000}"/>
    <hyperlink ref="C9" r:id="rId29" xr:uid="{00000000-0004-0000-0000-000022000000}"/>
    <hyperlink ref="T9" r:id="rId30" xr:uid="{00000000-0004-0000-0000-000023000000}"/>
    <hyperlink ref="U9" r:id="rId31" location="rlfi=hd:;si:17424964965192286297,l,Ch1za2F0aW5nIGNlbnRlciBpbiBtYWhhcmFzaHRyYVovCg5za2F0aW5nIGNlbnRlciIdc2thdGluZyBjZW50ZXIgaW4gbWFoYXJhc2h0cmE;mv:[[21.7910158,79.4270552],[15.5093523,72.45574570000001]]" xr:uid="{00000000-0004-0000-0000-000024000000}"/>
    <hyperlink ref="V9" r:id="rId32" xr:uid="{00000000-0004-0000-0000-000025000000}"/>
    <hyperlink ref="C10" r:id="rId33" xr:uid="{00000000-0004-0000-0000-000026000000}"/>
    <hyperlink ref="T10" r:id="rId34" location="rlfi=hd:;si:10519442755792149924,l,Ch1za2F0aW5nIGNlbnRlciBpbiBtYWhhcmFzaHRyYVovCg5za2F0aW5nIGNlbnRlciIdc2thdGluZyBjZW50ZXIgaW4gbWFoYXJhc2h0cmE;mv:[[21.7910158,79.4270552],[15.5093523,72.45574570000001]]" xr:uid="{00000000-0004-0000-0000-000027000000}"/>
    <hyperlink ref="U10" r:id="rId35" location="rlfi=hd:;si:10519442755792149924,l,Ch1za2F0aW5nIGNlbnRlciBpbiBtYWhhcmFzaHRyYVovCg5za2F0aW5nIGNlbnRlciIdc2thdGluZyBjZW50ZXIgaW4gbWFoYXJhc2h0cmE;mv:[[21.7910158,79.4270552],[15.5093523,72.45574570000001]]" xr:uid="{00000000-0004-0000-0000-000028000000}"/>
    <hyperlink ref="V10" r:id="rId36" xr:uid="{00000000-0004-0000-0000-000029000000}"/>
    <hyperlink ref="C11" r:id="rId37" xr:uid="{00000000-0004-0000-0000-00002A000000}"/>
    <hyperlink ref="T11" r:id="rId38" location="rlfi=hd:;si:7858807193766940966;mv:[[21.7910158,79.4270552],[15.5093523,72.45574570000001]]" xr:uid="{00000000-0004-0000-0000-00002B000000}"/>
    <hyperlink ref="U11" r:id="rId39" location="rlfi=hd:;si:7858807193766940966;mv:[[21.7910158,79.4270552],[15.5093523,72.45574570000001]]" xr:uid="{00000000-0004-0000-0000-00002C000000}"/>
    <hyperlink ref="C12" r:id="rId40" xr:uid="{00000000-0004-0000-0000-00002D000000}"/>
    <hyperlink ref="T12" r:id="rId41" location="rlfi=hd:;si:7985003308391108583,l,Ch1za2F0aW5nIGNlbnRlciBpbiBtYWhhcmFzaHRyYVovCg5za2F0aW5nIGNlbnRlciIdc2thdGluZyBjZW50ZXIgaW4gbWFoYXJhc2h0cmE;mv:[[21.7910158,79.4270552],[15.5093523,72.45574570000001]]" xr:uid="{00000000-0004-0000-0000-00002E000000}"/>
    <hyperlink ref="U12" r:id="rId42" location="rlfi=hd:;si:7985003308391108583,l,Ch1za2F0aW5nIGNlbnRlciBpbiBtYWhhcmFzaHRyYVovCg5za2F0aW5nIGNlbnRlciIdc2thdGluZyBjZW50ZXIgaW4gbWFoYXJhc2h0cmE;mv:[[21.7910158,79.4270552],[15.5093523,72.45574570000001]]" xr:uid="{00000000-0004-0000-0000-00002F000000}"/>
    <hyperlink ref="V12" r:id="rId43" xr:uid="{00000000-0004-0000-0000-000030000000}"/>
    <hyperlink ref="C13" r:id="rId44" xr:uid="{00000000-0004-0000-0000-000031000000}"/>
    <hyperlink ref="T13" r:id="rId45" xr:uid="{00000000-0004-0000-0000-000032000000}"/>
    <hyperlink ref="U13" r:id="rId46" location="rlfi=hd:;si:10474954293971858875,l,Ch1za2F0aW5nIGNlbnRlciBpbiBtYWhhcmFzaHRyYVovCg5za2F0aW5nIGNlbnRlciIdc2thdGluZyBjZW50ZXIgaW4gbWFoYXJhc2h0cmE;mv:[[21.7910158,79.4270552],[15.5093523,72.45574570000001]]" xr:uid="{00000000-0004-0000-0000-000033000000}"/>
    <hyperlink ref="V13" r:id="rId47" xr:uid="{00000000-0004-0000-0000-000034000000}"/>
    <hyperlink ref="C14" r:id="rId48" xr:uid="{00000000-0004-0000-0000-000035000000}"/>
    <hyperlink ref="T14" r:id="rId49" location="rlfi=hd:;si:15233089567658394577,l,Ch1za2F0aW5nIGNlbnRlciBpbiBtYWhhcmFzaHRyYVovCg5za2F0aW5nIGNlbnRlciIdc2thdGluZyBjZW50ZXIgaW4gbWFoYXJhc2h0cmE;mv:[[21.2635559,79.4945773],[18.3495787,72.4524783]];start:20" xr:uid="{00000000-0004-0000-0000-000036000000}"/>
    <hyperlink ref="U14" r:id="rId50" location="rlfi=hd:;si:15233089567658394577,l,Ch1za2F0aW5nIGNlbnRlciBpbiBtYWhhcmFzaHRyYVovCg5za2F0aW5nIGNlbnRlciIdc2thdGluZyBjZW50ZXIgaW4gbWFoYXJhc2h0cmE;mv:[[21.2635559,79.4945773],[18.3495787,72.4524783]];start:20" xr:uid="{00000000-0004-0000-0000-000037000000}"/>
    <hyperlink ref="V14" r:id="rId51" xr:uid="{00000000-0004-0000-0000-000038000000}"/>
    <hyperlink ref="C15" r:id="rId52" xr:uid="{00000000-0004-0000-0000-000039000000}"/>
    <hyperlink ref="T15" r:id="rId53" location="rlfi=hd:;si:10118726667856482250,l,Ch1za2F0aW5nIGNlbnRlciBpbiBtYWhhcmFzaHRyYVovCg5za2F0aW5nIGNlbnRlciIdc2thdGluZyBjZW50ZXIgaW4gbWFoYXJhc2h0cmE;mv:[[21.2635559,79.4945887],[18.3495787,72.45227729999999]];start:20" xr:uid="{00000000-0004-0000-0000-00003A000000}"/>
    <hyperlink ref="U15" r:id="rId54" location="rlfi=hd:;si:10118726667856482250,l,Ch1za2F0aW5nIGNlbnRlciBpbiBtYWhhcmFzaHRyYVovCg5za2F0aW5nIGNlbnRlciIdc2thdGluZyBjZW50ZXIgaW4gbWFoYXJhc2h0cmE;mv:[[21.2635559,79.4945887],[18.3495787,72.45227729999999]];start:20" xr:uid="{00000000-0004-0000-0000-00003B000000}"/>
    <hyperlink ref="V15" r:id="rId55" xr:uid="{00000000-0004-0000-0000-00003C000000}"/>
    <hyperlink ref="C16" r:id="rId56" xr:uid="{00000000-0004-0000-0000-00003D000000}"/>
    <hyperlink ref="T16" r:id="rId57" location="rlfi=hd:;si:3202213164874297188,l,Ch1za2F0aW5nIGNlbnRlciBpbiBtYWhhcmFzaHRyYVovCg5za2F0aW5nIGNlbnRlciIdc2thdGluZyBjZW50ZXIgaW4gbWFoYXJhc2h0cmE;mv:[[21.2635559,79.4945887],[18.3495787,72.45227729999999]];start:20" xr:uid="{00000000-0004-0000-0000-00003E000000}"/>
    <hyperlink ref="U16" r:id="rId58" location="rlfi=hd:;si:3202213164874297188,l,Ch1za2F0aW5nIGNlbnRlciBpbiBtYWhhcmFzaHRyYVovCg5za2F0aW5nIGNlbnRlciIdc2thdGluZyBjZW50ZXIgaW4gbWFoYXJhc2h0cmE;mv:[[21.2635559,79.4945887],[18.3495787,72.45227729999999]];start:20" xr:uid="{00000000-0004-0000-0000-00003F000000}"/>
    <hyperlink ref="V16" r:id="rId59" xr:uid="{00000000-0004-0000-0000-000040000000}"/>
    <hyperlink ref="C17" r:id="rId60" xr:uid="{00000000-0004-0000-0000-000041000000}"/>
    <hyperlink ref="T17" r:id="rId61" location="rlfi=hd:;si:991908693209608962,l,Ch1za2F0aW5nIGNlbnRlciBpbiBtYWhhcmFzaHRyYVovCg5za2F0aW5nIGNlbnRlciIdc2thdGluZyBjZW50ZXIgaW4gbWFoYXJhc2h0cmE;mv:[[21.1536048,75.7182644],[18.2981692,72.64728459999999]];start:40" xr:uid="{00000000-0004-0000-0000-000042000000}"/>
    <hyperlink ref="U17" r:id="rId62" location="rlfi=hd:;si:991908693209608962,l,Ch1za2F0aW5nIGNlbnRlciBpbiBtYWhhcmFzaHRyYVovCg5za2F0aW5nIGNlbnRlciIdc2thdGluZyBjZW50ZXIgaW4gbWFoYXJhc2h0cmE;mv:[[21.1536048,75.7182644],[18.2981692,72.64728459999999]];start:40" xr:uid="{00000000-0004-0000-0000-000043000000}"/>
    <hyperlink ref="V17" r:id="rId63" xr:uid="{00000000-0004-0000-0000-000044000000}"/>
    <hyperlink ref="C18" r:id="rId64" xr:uid="{00000000-0004-0000-0000-000045000000}"/>
    <hyperlink ref="T18" r:id="rId65" xr:uid="{00000000-0004-0000-0000-000046000000}"/>
    <hyperlink ref="U18" r:id="rId66" location="rlfi=hd:;si:15929577435834242820,l,Ch1za2F0aW5nIGNlbnRlciBpbiBtYWhhcmFzaHRyYUjZxf_luJ2AgAhaNwoOc2thdGluZyBjZW50ZXIQABABGAEYAyIdc2thdGluZyBjZW50ZXIgaW4gbWFoYXJhc2h0cmE;mv:[[21.291788999999998,79.4945773],[18.3479806,72.4524783]];start:20" xr:uid="{00000000-0004-0000-0000-000047000000}"/>
    <hyperlink ref="V18" r:id="rId67" xr:uid="{00000000-0004-0000-0000-000048000000}"/>
    <hyperlink ref="C19" r:id="rId68" xr:uid="{00000000-0004-0000-0000-000049000000}"/>
    <hyperlink ref="T19" r:id="rId69" location="rlfi=hd:;si:13431769011821063356,l,Ch1za2F0aW5nIGNlbnRlciBpbiBtYWhhcmFzaHRyYVovCg5za2F0aW5nIGNlbnRlciIdc2thdGluZyBjZW50ZXIgaW4gbWFoYXJhc2h0cmE;mv:[[21.291788999999998,79.4945773],[18.3479806,72.4524783]];start:20" xr:uid="{00000000-0004-0000-0000-00004A000000}"/>
    <hyperlink ref="U19" r:id="rId70" location="rlfi=hd:;si:13431769011821063356,l,Ch1za2F0aW5nIGNlbnRlciBpbiBtYWhhcmFzaHRyYVovCg5za2F0aW5nIGNlbnRlciIdc2thdGluZyBjZW50ZXIgaW4gbWFoYXJhc2h0cmE;mv:[[21.291788999999998,79.4945773],[18.3479806,72.4524783]];start:20" xr:uid="{00000000-0004-0000-0000-00004B000000}"/>
    <hyperlink ref="V19" r:id="rId71" xr:uid="{00000000-0004-0000-0000-00004C000000}"/>
    <hyperlink ref="C20" r:id="rId72" xr:uid="{00000000-0004-0000-0000-00004D000000}"/>
    <hyperlink ref="T20" r:id="rId73" location="rlfi=hd:;si:15943047637278505711,l,CiBza2F0aW5nIGNlbnRlciBpbiBBbmRocmEgUHJhZGVzaFoyCg5za2F0aW5nIGNlbnRlciIgc2thdGluZyBjZW50ZXIgaW4gYW5kaHJhIHByYWRlc2g;mv:[[18.026125099999998,83.6866512],[13.3733273,77.2764531]]" xr:uid="{00000000-0004-0000-0000-00004E000000}"/>
    <hyperlink ref="U20" r:id="rId74" location="rlfi=hd:;si:15943047637278505711,l,CiBza2F0aW5nIGNlbnRlciBpbiBBbmRocmEgUHJhZGVzaFoyCg5za2F0aW5nIGNlbnRlciIgc2thdGluZyBjZW50ZXIgaW4gYW5kaHJhIHByYWRlc2g;mv:[[18.026125099999998,83.6866512],[13.3733273,77.2764531]]" xr:uid="{00000000-0004-0000-0000-00004F000000}"/>
    <hyperlink ref="C21" r:id="rId75" xr:uid="{00000000-0004-0000-0000-000050000000}"/>
    <hyperlink ref="T21" r:id="rId76" location="rlfi=hd:;si:1162113414753344053,l,CiBza2F0aW5nIGNlbnRlciBpbiBBbmRocmEgUHJhZGVzaFoyCg5za2F0aW5nIGNlbnRlciIgc2thdGluZyBjZW50ZXIgaW4gYW5kaHJhIHByYWRlc2g;mv:[[18.026125099999998,83.6866512],[13.3733273,77.2764531]]" xr:uid="{00000000-0004-0000-0000-000051000000}"/>
    <hyperlink ref="U21" r:id="rId77" location="rlfi=hd:;si:1162113414753344053,l,CiBza2F0aW5nIGNlbnRlciBpbiBBbmRocmEgUHJhZGVzaFoyCg5za2F0aW5nIGNlbnRlciIgc2thdGluZyBjZW50ZXIgaW4gYW5kaHJhIHByYWRlc2g;mv:[[18.026125099999998,83.6866512],[13.3733273,77.2764531]]" xr:uid="{00000000-0004-0000-0000-000052000000}"/>
    <hyperlink ref="V21" r:id="rId78" xr:uid="{00000000-0004-0000-0000-000053000000}"/>
    <hyperlink ref="C22" r:id="rId79" xr:uid="{00000000-0004-0000-0000-000054000000}"/>
    <hyperlink ref="T22" r:id="rId80" location="rlfi=hd:;si:15860192818339842366,l,CiBza2F0aW5nIGNlbnRlciBpbiBBbmRocmEgUHJhZGVzaFoyCg5za2F0aW5nIGNlbnRlciIgc2thdGluZyBjZW50ZXIgaW4gYW5kaHJhIHByYWRlc2g;mv:[[18.026125099999998,83.6866512],[13.3733273,77.2764531]]" xr:uid="{00000000-0004-0000-0000-000055000000}"/>
    <hyperlink ref="U22" r:id="rId81" location="rlfi=hd:;si:15860192818339842366,l,CiBza2F0aW5nIGNlbnRlciBpbiBBbmRocmEgUHJhZGVzaFoyCg5za2F0aW5nIGNlbnRlciIgc2thdGluZyBjZW50ZXIgaW4gYW5kaHJhIHByYWRlc2g;mv:[[18.026125099999998,83.6866512],[13.3733273,77.2764531]]" xr:uid="{00000000-0004-0000-0000-000056000000}"/>
    <hyperlink ref="C23" r:id="rId82" xr:uid="{00000000-0004-0000-0000-000057000000}"/>
    <hyperlink ref="T23" r:id="rId83" location="rlfi=hd:;si:16515405189003131031,l,CiBza2F0aW5nIGNlbnRlciBpbiBBbmRocmEgUHJhZGVzaFoyCg5za2F0aW5nIGNlbnRlciIgc2thdGluZyBjZW50ZXIgaW4gYW5kaHJhIHByYWRlc2g;mv:[[18.026125099999998,83.6866512],[13.3733273,77.2764531]]" xr:uid="{00000000-0004-0000-0000-000058000000}"/>
    <hyperlink ref="U23" r:id="rId84" location="rlfi=hd:;si:16515405189003131031,l,CiBza2F0aW5nIGNlbnRlciBpbiBBbmRocmEgUHJhZGVzaFoyCg5za2F0aW5nIGNlbnRlciIgc2thdGluZyBjZW50ZXIgaW4gYW5kaHJhIHByYWRlc2g;mv:[[18.026125099999998,83.6866512],[13.3733273,77.2764531]]" xr:uid="{00000000-0004-0000-0000-000059000000}"/>
    <hyperlink ref="V23" r:id="rId85" xr:uid="{00000000-0004-0000-0000-00005A000000}"/>
    <hyperlink ref="C24" r:id="rId86" xr:uid="{00000000-0004-0000-0000-00005B000000}"/>
    <hyperlink ref="T24" r:id="rId87" location="rlfi=hd:;si:17984064172368546589,l,CiBza2F0aW5nIGNlbnRlciBpbiBBbmRocmEgUHJhZGVzaFoyCg5za2F0aW5nIGNlbnRlciIgc2thdGluZyBjZW50ZXIgaW4gYW5kaHJhIHByYWRlc2g;mv:[[18.026125099999998,83.6866512],[13.3733273,77.2764531]]" xr:uid="{00000000-0004-0000-0000-00005C000000}"/>
    <hyperlink ref="U24" r:id="rId88" location="rlfi=hd:;si:17984064172368546589,l,CiBza2F0aW5nIGNlbnRlciBpbiBBbmRocmEgUHJhZGVzaFoyCg5za2F0aW5nIGNlbnRlciIgc2thdGluZyBjZW50ZXIgaW4gYW5kaHJhIHByYWRlc2g;mv:[[18.026125099999998,83.6866512],[13.3733273,77.2764531]]" xr:uid="{00000000-0004-0000-0000-00005D000000}"/>
    <hyperlink ref="C25" r:id="rId89" xr:uid="{00000000-0004-0000-0000-000061000000}"/>
    <hyperlink ref="T25" r:id="rId90" location="rlfi=hd:;si:2579856568158740932,l,CiBza2F0aW5nIGNlbnRlciBpbiBBbmRocmEgUHJhZGVzaFoyCg5za2F0aW5nIGNlbnRlciIgc2thdGluZyBjZW50ZXIgaW4gYW5kaHJhIHByYWRlc2g;mv:[[18.026125099999998,83.6866512],[13.3733273,77.2764531]]" xr:uid="{00000000-0004-0000-0000-000062000000}"/>
    <hyperlink ref="U25" r:id="rId91" location="rlfi=hd:;si:2579856568158740932,l,CiBza2F0aW5nIGNlbnRlciBpbiBBbmRocmEgUHJhZGVzaFoyCg5za2F0aW5nIGNlbnRlciIgc2thdGluZyBjZW50ZXIgaW4gYW5kaHJhIHByYWRlc2g;mv:[[18.026125099999998,83.6866512],[13.3733273,77.2764531]]" xr:uid="{00000000-0004-0000-0000-000063000000}"/>
    <hyperlink ref="C26" r:id="rId92" xr:uid="{00000000-0004-0000-0000-000064000000}"/>
    <hyperlink ref="T26" r:id="rId93" location="rlfi=hd:;si:3885208109613746038,l,CiBza2F0aW5nIGNlbnRlciBpbiBBbmRocmEgUHJhZGVzaFoyCg5za2F0aW5nIGNlbnRlciIgc2thdGluZyBjZW50ZXIgaW4gYW5kaHJhIHByYWRlc2g;mv:[[18.026125099999998,83.6866512],[13.3733273,77.2764531]]" xr:uid="{00000000-0004-0000-0000-000065000000}"/>
    <hyperlink ref="U26" r:id="rId94" location="rlfi=hd:;si:3885208109613746038,l,CiBza2F0aW5nIGNlbnRlciBpbiBBbmRocmEgUHJhZGVzaFoyCg5za2F0aW5nIGNlbnRlciIgc2thdGluZyBjZW50ZXIgaW4gYW5kaHJhIHByYWRlc2g;mv:[[18.026125099999998,83.6866512],[13.3733273,77.2764531]]" xr:uid="{00000000-0004-0000-0000-000066000000}"/>
    <hyperlink ref="V26" r:id="rId95" xr:uid="{00000000-0004-0000-0000-000067000000}"/>
    <hyperlink ref="C27" r:id="rId96" xr:uid="{00000000-0004-0000-0000-00006B000000}"/>
    <hyperlink ref="T27" r:id="rId97" xr:uid="{00000000-0004-0000-0000-00006C000000}"/>
    <hyperlink ref="U27" r:id="rId98" location="rlfi=hd:;si:4871538996840389201,l,CiBza2F0aW5nIGNlbnRlciBpbiBBbmRocmEgUHJhZGVzaFoyCg5za2F0aW5nIGNlbnRlciIgc2thdGluZyBjZW50ZXIgaW4gYW5kaHJhIHByYWRlc2g;mv:[[18.026125099999998,83.6866512],[13.3733273,77.2764531]]" xr:uid="{00000000-0004-0000-0000-00006D000000}"/>
    <hyperlink ref="C28" r:id="rId99" xr:uid="{00000000-0004-0000-0000-00006E000000}"/>
    <hyperlink ref="T28" r:id="rId100" xr:uid="{00000000-0004-0000-0000-00006F000000}"/>
    <hyperlink ref="U28" r:id="rId101" location="rlfi=hd:;si:13612225185304772758;mv:[[18.026125099999998,83.6866512],[13.3733273,77.2764531]]" xr:uid="{00000000-0004-0000-0000-000070000000}"/>
    <hyperlink ref="C29" r:id="rId102" xr:uid="{00000000-0004-0000-0000-000071000000}"/>
    <hyperlink ref="T29" r:id="rId103" xr:uid="{00000000-0004-0000-0000-000072000000}"/>
    <hyperlink ref="U29" r:id="rId104" location="rlfi=hd:;si:35803343004455573,l,CiBza2F0aW5nIGNlbnRlciBpbiBBbmRocmEgUHJhZGVzaFoyCg5za2F0aW5nIGNlbnRlciIgc2thdGluZyBjZW50ZXIgaW4gYW5kaHJhIHByYWRlc2g;mv:[[18.026125099999998,83.6866512],[13.3733273,77.2764531]]" xr:uid="{00000000-0004-0000-0000-000073000000}"/>
    <hyperlink ref="C30" r:id="rId105" xr:uid="{00000000-0004-0000-0000-000074000000}"/>
    <hyperlink ref="T30" r:id="rId106" location="rlfi=hd:;si:18396305237212952235,l,CiBza2F0aW5nIGNlbnRlciBpbiBBbmRocmEgUHJhZGVzaFoyCg5za2F0aW5nIGNlbnRlciIgc2thdGluZyBjZW50ZXIgaW4gYW5kaHJhIHByYWRlc2g;mv:[[18.026125099999998,83.6866512],[13.3733273,77.2764531]]" xr:uid="{00000000-0004-0000-0000-000075000000}"/>
    <hyperlink ref="U30" r:id="rId107" location="rlfi=hd:;si:18396305237212952235,l,CiBza2F0aW5nIGNlbnRlciBpbiBBbmRocmEgUHJhZGVzaFoyCg5za2F0aW5nIGNlbnRlciIgc2thdGluZyBjZW50ZXIgaW4gYW5kaHJhIHByYWRlc2g;mv:[[18.026125099999998,83.6866512],[13.3733273,77.2764531]]" xr:uid="{00000000-0004-0000-0000-000076000000}"/>
    <hyperlink ref="V30" r:id="rId108" xr:uid="{00000000-0004-0000-0000-000077000000}"/>
    <hyperlink ref="C31" r:id="rId109" xr:uid="{00000000-0004-0000-0000-000078000000}"/>
    <hyperlink ref="T31" r:id="rId110" xr:uid="{00000000-0004-0000-0000-000079000000}"/>
    <hyperlink ref="U31" r:id="rId111" location="rlfi=hd:;si:9033715512979895466,l,CiBza2F0aW5nIGNlbnRlciBpbiBBbmRocmEgUHJhZGVzaFoyCg5za2F0aW5nIGNlbnRlciIgc2thdGluZyBjZW50ZXIgaW4gYW5kaHJhIHByYWRlc2g;mv:[[18.026125099999998,83.6866512],[13.3733273,77.2764531]]" xr:uid="{00000000-0004-0000-0000-00007A000000}"/>
    <hyperlink ref="C32" r:id="rId112" xr:uid="{00000000-0004-0000-0000-00007B000000}"/>
    <hyperlink ref="T32" r:id="rId113" location="rlfi=hd:;si:1535031988477006609,l,CiBza2F0aW5nIGNlbnRlciBpbiBBbmRocmEgUHJhZGVzaFoyCg5za2F0aW5nIGNlbnRlciIgc2thdGluZyBjZW50ZXIgaW4gYW5kaHJhIHByYWRlc2g;mv:[[18.026125099999998,83.6866512],[13.3733273,77.2764531]]" xr:uid="{00000000-0004-0000-0000-00007C000000}"/>
    <hyperlink ref="U32" r:id="rId114" location="rlfi=hd:;si:1535031988477006609,l,CiBza2F0aW5nIGNlbnRlciBpbiBBbmRocmEgUHJhZGVzaFoyCg5za2F0aW5nIGNlbnRlciIgc2thdGluZyBjZW50ZXIgaW4gYW5kaHJhIHByYWRlc2g;mv:[[18.026125099999998,83.6866512],[13.3733273,77.2764531]]" xr:uid="{00000000-0004-0000-0000-00007D000000}"/>
    <hyperlink ref="V32" r:id="rId115" xr:uid="{00000000-0004-0000-0000-00007E000000}"/>
    <hyperlink ref="C33" r:id="rId116" xr:uid="{00000000-0004-0000-0000-00007F000000}"/>
    <hyperlink ref="T33" r:id="rId117" xr:uid="{00000000-0004-0000-0000-000080000000}"/>
    <hyperlink ref="U33" r:id="rId118" location="rlfi=hd:;si:16084747533538751930,l,CiBza2F0aW5nIGNlbnRlciBpbiBBbmRocmEgUHJhZGVzaEih3OWg5oCAgAhaOgoOc2thdGluZyBjZW50ZXIQABABGAMYBCIgc2thdGluZyBjZW50ZXIgaW4gYW5kaHJhIHByYWRlc2g;mv:[[17.9072688,83.7054236],[15.717510400000002,77.7186657]];start:20" xr:uid="{00000000-0004-0000-0000-000081000000}"/>
    <hyperlink ref="C34" r:id="rId119" xr:uid="{00000000-0004-0000-0000-000083000000}"/>
    <hyperlink ref="T34" r:id="rId120" location="rlfi=hd:;si:16477451364898029379,l,Chxza2F0aW5nIGNsYXNzZXMgaW4gYmFuZ2Fsb3JlWi8KD3NrYXRpbmcgY2xhc3NlcyIcc2thdGluZyBjbGFzc2VzIGluIGJhbmdhbG9yZQ;mv:[[13.0949732,77.6968886],[12.867497799999999,77.519556]]" xr:uid="{00000000-0004-0000-0000-000084000000}"/>
    <hyperlink ref="U34" r:id="rId121" location="rlfi=hd:;si:16477451364898029379,l,Chxza2F0aW5nIGNsYXNzZXMgaW4gYmFuZ2Fsb3JlWi8KD3NrYXRpbmcgY2xhc3NlcyIcc2thdGluZyBjbGFzc2VzIGluIGJhbmdhbG9yZQ;mv:[[13.0949732,77.6968886],[12.867497799999999,77.519556]]" xr:uid="{00000000-0004-0000-0000-000085000000}"/>
    <hyperlink ref="V34" r:id="rId122" xr:uid="{00000000-0004-0000-0000-000086000000}"/>
    <hyperlink ref="C35" r:id="rId123" xr:uid="{00000000-0004-0000-0000-000087000000}"/>
    <hyperlink ref="T35" r:id="rId124" xr:uid="{00000000-0004-0000-0000-000088000000}"/>
    <hyperlink ref="U35" r:id="rId125" location="rlfi=hd:;si:2490676334952863910,l,Chxza2F0aW5nIGNsYXNzZXMgaW4gYmFuZ2Fsb3JlSJDI5MWZq4CACFo1Cg9za2F0aW5nIGNsYXNzZXMQABABGAAiHHNrYXRpbmcgY2xhc3NlcyBpbiBiYW5nYWxvcmU;mv:[[13.0949732,77.8097719],[12.867497799999999,77.5131664]]" xr:uid="{00000000-0004-0000-0000-000089000000}"/>
    <hyperlink ref="V35" r:id="rId126" xr:uid="{00000000-0004-0000-0000-00008A000000}"/>
    <hyperlink ref="C36" r:id="rId127" xr:uid="{00000000-0004-0000-0000-00008B000000}"/>
    <hyperlink ref="T36" r:id="rId128" location="rlfi=hd:;si:2730663483493465171,l,Chxza2F0aW5nIGNsYXNzZXMgaW4gYmFuZ2Fsb3JlWi8KD3NrYXRpbmcgY2xhc3NlcyIcc2thdGluZyBjbGFzc2VzIGluIGJhbmdhbG9yZQ;mv:[[13.0949732,77.8097719],[12.867497799999999,77.5131664]]" xr:uid="{00000000-0004-0000-0000-00008C000000}"/>
    <hyperlink ref="U36" r:id="rId129" location="rlfi=hd:;si:2730663483493465171,l,Chxza2F0aW5nIGNsYXNzZXMgaW4gYmFuZ2Fsb3JlWi8KD3NrYXRpbmcgY2xhc3NlcyIcc2thdGluZyBjbGFzc2VzIGluIGJhbmdhbG9yZQ;mv:[[13.0949732,77.8097719],[12.867497799999999,77.5131664]]" xr:uid="{00000000-0004-0000-0000-00008D000000}"/>
    <hyperlink ref="V36" r:id="rId130" xr:uid="{00000000-0004-0000-0000-00008E000000}"/>
    <hyperlink ref="C37" r:id="rId131" xr:uid="{00000000-0004-0000-0000-00008F000000}"/>
    <hyperlink ref="T37" r:id="rId132" location="rlfi=hd:;si:2921160173709585578,l,Chxza2F0aW5nIGNsYXNzZXMgaW4gYmFuZ2Fsb3JlWi8KD3NrYXRpbmcgY2xhc3NlcyIcc2thdGluZyBjbGFzc2VzIGluIGJhbmdhbG9yZQ;mv:[[13.0949732,77.8097719],[12.867497799999999,77.5131664]]" xr:uid="{00000000-0004-0000-0000-000090000000}"/>
    <hyperlink ref="U37" r:id="rId133" location="rlfi=hd:;si:2921160173709585578,l,Chxza2F0aW5nIGNsYXNzZXMgaW4gYmFuZ2Fsb3JlWi8KD3NrYXRpbmcgY2xhc3NlcyIcc2thdGluZyBjbGFzc2VzIGluIGJhbmdhbG9yZQ;mv:[[13.0949732,77.8097719],[12.867497799999999,77.5131664]]" xr:uid="{00000000-0004-0000-0000-000091000000}"/>
    <hyperlink ref="V37" r:id="rId134" xr:uid="{00000000-0004-0000-0000-000092000000}"/>
    <hyperlink ref="C38" r:id="rId135" xr:uid="{00000000-0004-0000-0000-000093000000}"/>
    <hyperlink ref="T38" r:id="rId136" xr:uid="{00000000-0004-0000-0000-000094000000}"/>
    <hyperlink ref="U38" r:id="rId137" location="rlfi=hd:;si:6927338998428357192;mv:[[13.0949732,77.8097719],[12.867497799999999,77.5131664]]" xr:uid="{00000000-0004-0000-0000-000095000000}"/>
    <hyperlink ref="C39" r:id="rId138" xr:uid="{00000000-0004-0000-0000-000096000000}"/>
    <hyperlink ref="T39" r:id="rId139" location="rlfi=hd:;si:12443306296676254297,l,Chxza2F0aW5nIGNsYXNzZXMgaW4gYmFuZ2Fsb3JlSPnmyK2GrYCACFo1Cg9za2F0aW5nIGNsYXNzZXMQABABGAAiHHNrYXRpbmcgY2xhc3NlcyBpbiBiYW5nYWxvcmU;mv:[[13.0949732,77.8097719],[12.867497799999999,77.5131664]]" xr:uid="{00000000-0004-0000-0000-000097000000}"/>
    <hyperlink ref="U39" r:id="rId140" location="rlfi=hd:;si:12443306296676254297,l,Chxza2F0aW5nIGNsYXNzZXMgaW4gYmFuZ2Fsb3JlSPnmyK2GrYCACFo1Cg9za2F0aW5nIGNsYXNzZXMQABABGAAiHHNrYXRpbmcgY2xhc3NlcyBpbiBiYW5nYWxvcmU;mv:[[13.0949732,77.8097719],[12.867497799999999,77.5131664]]" xr:uid="{00000000-0004-0000-0000-000098000000}"/>
    <hyperlink ref="V39" r:id="rId141" xr:uid="{00000000-0004-0000-0000-000099000000}"/>
    <hyperlink ref="C40" r:id="rId142" xr:uid="{00000000-0004-0000-0000-00009A000000}"/>
    <hyperlink ref="T40" r:id="rId143" location="rlfi=hd:;si:3245591649708950046,l,Chxza2F0aW5nIGNsYXNzZXMgaW4gYmFuZ2Fsb3JlWi8KD3NrYXRpbmcgY2xhc3NlcyIcc2thdGluZyBjbGFzc2VzIGluIGJhbmdhbG9yZQ;mv:[[13.0949732,77.8097719],[12.867497799999999,77.5131664]]" xr:uid="{00000000-0004-0000-0000-00009B000000}"/>
    <hyperlink ref="U40" r:id="rId144" location="rlfi=hd:;si:3245591649708950046,l,Chxza2F0aW5nIGNsYXNzZXMgaW4gYmFuZ2Fsb3JlWi8KD3NrYXRpbmcgY2xhc3NlcyIcc2thdGluZyBjbGFzc2VzIGluIGJhbmdhbG9yZQ;mv:[[13.0949732,77.8097719],[12.867497799999999,77.5131664]]" xr:uid="{00000000-0004-0000-0000-00009C000000}"/>
    <hyperlink ref="C41" r:id="rId145" xr:uid="{00000000-0004-0000-0000-00009D000000}"/>
    <hyperlink ref="T41" r:id="rId146" location="rlfi=hd:;si:7100839240048024716,l,Chxza2F0aW5nIGNsYXNzZXMgaW4gYmFuZ2Fsb3JlSKie69yUq4CACFo1Cg9za2F0aW5nIGNsYXNzZXMQABABGAAiHHNrYXRpbmcgY2xhc3NlcyBpbiBiYW5nYWxvcmU;mv:[[13.0949732,77.8097719],[12.867497799999999,77.5131664]]" xr:uid="{00000000-0004-0000-0000-00009E000000}"/>
    <hyperlink ref="U41" r:id="rId147" location="rlfi=hd:;si:7100839240048024716,l,Chxza2F0aW5nIGNsYXNzZXMgaW4gYmFuZ2Fsb3JlSKie69yUq4CACFo1Cg9za2F0aW5nIGNsYXNzZXMQABABGAAiHHNrYXRpbmcgY2xhc3NlcyBpbiBiYW5nYWxvcmU;mv:[[13.0949732,77.8097719],[12.867497799999999,77.5131664]]" xr:uid="{00000000-0004-0000-0000-00009F000000}"/>
    <hyperlink ref="V41" r:id="rId148" xr:uid="{00000000-0004-0000-0000-0000A0000000}"/>
    <hyperlink ref="C42" r:id="rId149" xr:uid="{00000000-0004-0000-0000-0000A1000000}"/>
    <hyperlink ref="T42" r:id="rId150" location="rlfi=hd:;si:10805742917589822500,l,Chxza2F0aW5nIGNsYXNzZXMgaW4gYmFuZ2Fsb3JlSIbl177lgICACFo1Cg9za2F0aW5nIGNsYXNzZXMQABABGAAiHHNrYXRpbmcgY2xhc3NlcyBpbiBiYW5nYWxvcmU;mv:[[13.0949732,77.8097719],[12.867497799999999,77.5131664]]" xr:uid="{00000000-0004-0000-0000-0000A2000000}"/>
    <hyperlink ref="U42" r:id="rId151" location="rlfi=hd:;si:10805742917589822500,l,Chxza2F0aW5nIGNsYXNzZXMgaW4gYmFuZ2Fsb3JlSIbl177lgICACFo1Cg9za2F0aW5nIGNsYXNzZXMQABABGAAiHHNrYXRpbmcgY2xhc3NlcyBpbiBiYW5nYWxvcmU;mv:[[13.0949732,77.8097719],[12.867497799999999,77.5131664]]" xr:uid="{00000000-0004-0000-0000-0000A3000000}"/>
    <hyperlink ref="V42" r:id="rId152" xr:uid="{00000000-0004-0000-0000-0000A4000000}"/>
    <hyperlink ref="C43" r:id="rId153" xr:uid="{00000000-0004-0000-0000-0000A5000000}"/>
    <hyperlink ref="T43" r:id="rId154" xr:uid="{00000000-0004-0000-0000-0000A6000000}"/>
    <hyperlink ref="U43" r:id="rId155" location="rlfi=hd:;si:12780061669221637340,l,Chxza2F0aW5nIGNsYXNzZXMgaW4gYmFuZ2Fsb3JlWi8KD3NrYXRpbmcgY2xhc3NlcyIcc2thdGluZyBjbGFzc2VzIGluIGJhbmdhbG9yZQ;mv:[[13.0949732,77.8097719],[12.867497799999999,77.5131664]]" xr:uid="{00000000-0004-0000-0000-0000A7000000}"/>
    <hyperlink ref="V43" r:id="rId156" xr:uid="{00000000-0004-0000-0000-0000A8000000}"/>
    <hyperlink ref="C44" r:id="rId157" xr:uid="{00000000-0004-0000-0000-0000AD000000}"/>
    <hyperlink ref="T44" r:id="rId158" xr:uid="{00000000-0004-0000-0000-0000AE000000}"/>
    <hyperlink ref="U44" r:id="rId159" location="rlfi=hd:;si:7097152934953808396,l,Chxza2F0aW5nIGNsYXNzZXMgaW4gYmFuZ2Fsb3JlWi8KD3NrYXRpbmcgY2xhc3NlcyIcc2thdGluZyBjbGFzc2VzIGluIGJhbmdhbG9yZQ;mv:[[13.0949732,77.6968886],[12.867497799999999,77.519556]]" xr:uid="{00000000-0004-0000-0000-0000AF000000}"/>
    <hyperlink ref="C45" r:id="rId160" xr:uid="{00000000-0004-0000-0000-0000B0000000}"/>
    <hyperlink ref="T45" r:id="rId161" xr:uid="{00000000-0004-0000-0000-0000B1000000}"/>
    <hyperlink ref="U45" r:id="rId162" location="rlfi=hd:;si:10896519134270416214;mv:[[13.0949732,77.6968886],[12.867497799999999,77.519556]]" xr:uid="{00000000-0004-0000-0000-0000B2000000}"/>
    <hyperlink ref="C46" r:id="rId163" xr:uid="{00000000-0004-0000-0000-0000B6000000}"/>
    <hyperlink ref="T46" r:id="rId164" xr:uid="{00000000-0004-0000-0000-0000B7000000}"/>
    <hyperlink ref="U46" r:id="rId165" location="rlfi=hd:;si:8129918039077016270,l,Chxza2F0aW5nIGNsYXNzZXMgaW4gYmFuZ2Fsb3JlWi8KD3NrYXRpbmcgY2xhc3NlcyIcc2thdGluZyBjbGFzc2VzIGluIGJhbmdhbG9yZQ;mv:[[13.0949732,77.6968886],[12.867497799999999,77.519556]]" xr:uid="{00000000-0004-0000-0000-0000B8000000}"/>
    <hyperlink ref="V46" r:id="rId166" xr:uid="{00000000-0004-0000-0000-0000B9000000}"/>
    <hyperlink ref="C47" r:id="rId167" xr:uid="{00000000-0004-0000-0000-0000BD000000}"/>
    <hyperlink ref="T47" r:id="rId168" xr:uid="{00000000-0004-0000-0000-0000BE000000}"/>
    <hyperlink ref="U47" r:id="rId169" location="rlfi=hd:;si:12143896476288144591,l,Chxza2F0aW5nIGNsYXNzZXMgaW4gYmFuZ2Fsb3JlWi8KD3NrYXRpbmcgY2xhc3NlcyIcc2thdGluZyBjbGFzc2VzIGluIGJhbmdhbG9yZQ;mv:[[13.0949732,77.6968886],[12.867497799999999,77.519556]]" xr:uid="{00000000-0004-0000-0000-0000BF000000}"/>
    <hyperlink ref="V47" r:id="rId170" xr:uid="{00000000-0004-0000-0000-0000C0000000}"/>
    <hyperlink ref="C48" r:id="rId171" xr:uid="{00000000-0004-0000-0000-0000C1000000}"/>
    <hyperlink ref="T48" r:id="rId172" xr:uid="{00000000-0004-0000-0000-0000C2000000}"/>
    <hyperlink ref="U48" r:id="rId173" location="rlfi=hd:;si:16647987110445815367,l,Chxza2F0aW5nIGNsYXNzZXMgaW4gYmFuZ2Fsb3JlWi8KD3NrYXRpbmcgY2xhc3NlcyIcc2thdGluZyBjbGFzc2VzIGluIGJhbmdhbG9yZQ;mv:[[13.0949732,77.6968886],[12.867497799999999,77.519556]]" xr:uid="{00000000-0004-0000-0000-0000C3000000}"/>
    <hyperlink ref="V48" r:id="rId174" location="profile" xr:uid="{00000000-0004-0000-0000-0000C4000000}"/>
    <hyperlink ref="C49" r:id="rId175" xr:uid="{00000000-0004-0000-0000-0000C8000000}"/>
    <hyperlink ref="T49" r:id="rId176" xr:uid="{00000000-0004-0000-0000-0000C9000000}"/>
    <hyperlink ref="U49" r:id="rId177" location="rlfi=hd:;si:610490927297151943,l,Chxza2F0aW5nIGNsYXNzZXMgaW4gYmFuZ2Fsb3JlSIOvu4ufq4CACFo1Cg9za2F0aW5nIGNsYXNzZXMQABABGAAiHHNrYXRpbmcgY2xhc3NlcyBpbiBiYW5nYWxvcmU;mv:[[13.119667199999999,77.756841],[12.825918,77.4846529]];start:20" xr:uid="{00000000-0004-0000-0000-0000CA000000}"/>
    <hyperlink ref="V49" r:id="rId178" xr:uid="{00000000-0004-0000-0000-0000CB000000}"/>
    <hyperlink ref="C50" r:id="rId179" xr:uid="{00000000-0004-0000-0000-0000CC000000}"/>
    <hyperlink ref="T50" r:id="rId180" xr:uid="{00000000-0004-0000-0000-0000CD000000}"/>
    <hyperlink ref="U50" r:id="rId181" location="rlfi=hd:;si:2449159527419430937,l,Chxza2F0aW5nIGNsYXNzZXMgaW4gYmFuZ2Fsb3JlSJDutouXq4CACFo1Cg9za2F0aW5nIGNsYXNzZXMQABABGAAiHHNrYXRpbmcgY2xhc3NlcyBpbiBiYW5nYWxvcmU;mv:[[13.119667199999999,77.756841],[12.825918,77.4846529]];start:20" xr:uid="{00000000-0004-0000-0000-0000CE000000}"/>
    <hyperlink ref="C51" r:id="rId182" xr:uid="{00000000-0004-0000-0000-0000CF000000}"/>
    <hyperlink ref="T51" r:id="rId183" xr:uid="{00000000-0004-0000-0000-0000D0000000}"/>
    <hyperlink ref="U51" r:id="rId184" location="rlfi=hd:;si:6915408630660745712,l,Chxza2F0aW5nIGNsYXNzZXMgaW4gYmFuZ2Fsb3JlSLmytcq-goCACFo1Cg9za2F0aW5nIGNsYXNzZXMQABABGAAiHHNrYXRpbmcgY2xhc3NlcyBpbiBiYW5nYWxvcmU;mv:[[13.119667199999999,77.756841],[12.825918,77.4846529]];start:20" xr:uid="{00000000-0004-0000-0000-0000D1000000}"/>
    <hyperlink ref="V51" r:id="rId185" xr:uid="{00000000-0004-0000-0000-0000D2000000}"/>
    <hyperlink ref="C52" r:id="rId186" xr:uid="{00000000-0004-0000-0000-0000D3000000}"/>
    <hyperlink ref="T52" r:id="rId187" location="rlfi=hd:;si:6211441466005914343,l,Chxza2F0aW5nIGNsYXNzZXMgaW4gYmFuZ2Fsb3JlWi8KD3NrYXRpbmcgY2xhc3NlcyIcc2thdGluZyBjbGFzc2VzIGluIGJhbmdhbG9yZQ;mv:[[13.119667199999999,77.756841],[12.825918,77.4846529]];start:20" xr:uid="{00000000-0004-0000-0000-0000D4000000}"/>
    <hyperlink ref="U52" r:id="rId188" location="rlfi=hd:;si:6211441466005914343,l,Chxza2F0aW5nIGNsYXNzZXMgaW4gYmFuZ2Fsb3JlWi8KD3NrYXRpbmcgY2xhc3NlcyIcc2thdGluZyBjbGFzc2VzIGluIGJhbmdhbG9yZQ;mv:[[13.119667199999999,77.756841],[12.825918,77.4846529]];start:20" xr:uid="{00000000-0004-0000-0000-0000D5000000}"/>
    <hyperlink ref="V52" r:id="rId189" xr:uid="{00000000-0004-0000-0000-0000D6000000}"/>
    <hyperlink ref="C53" r:id="rId190" xr:uid="{00000000-0004-0000-0000-0000D7000000}"/>
    <hyperlink ref="T53" r:id="rId191" location="rlfi=hd:;si:2772471494587346124,l,Chxza2F0aW5nIGNsYXNzZXMgaW4gYmFuZ2Fsb3JlWi8KD3NrYXRpbmcgY2xhc3NlcyIcc2thdGluZyBjbGFzc2VzIGluIGJhbmdhbG9yZQ;mv:[[13.119667199999999,77.756841],[12.825918,77.4846529]];start:20" xr:uid="{00000000-0004-0000-0000-0000D8000000}"/>
    <hyperlink ref="U53" r:id="rId192" location="rlfi=hd:;si:2772471494587346124,l,Chxza2F0aW5nIGNsYXNzZXMgaW4gYmFuZ2Fsb3JlWi8KD3NrYXRpbmcgY2xhc3NlcyIcc2thdGluZyBjbGFzc2VzIGluIGJhbmdhbG9yZQ;mv:[[13.119667199999999,77.756841],[12.825918,77.4846529]];start:20" xr:uid="{00000000-0004-0000-0000-0000D9000000}"/>
    <hyperlink ref="C54" r:id="rId193" xr:uid="{00000000-0004-0000-0000-0000DA000000}"/>
    <hyperlink ref="T54" r:id="rId194" location="rlfi=hd:;si:6374481709468106146,l,Chxza2F0aW5nIGNsYXNzZXMgaW4gYmFuZ2Fsb3JlWi8KD3NrYXRpbmcgY2xhc3NlcyIcc2thdGluZyBjbGFzc2VzIGluIGJhbmdhbG9yZQ;mv:[[13.119667199999999,77.756841],[12.825918,77.4846529]];start:20" xr:uid="{00000000-0004-0000-0000-0000DB000000}"/>
    <hyperlink ref="U54" r:id="rId195" location="rlfi=hd:;si:6374481709468106146,l,Chxza2F0aW5nIGNsYXNzZXMgaW4gYmFuZ2Fsb3JlWi8KD3NrYXRpbmcgY2xhc3NlcyIcc2thdGluZyBjbGFzc2VzIGluIGJhbmdhbG9yZQ;mv:[[13.119667199999999,77.756841],[12.825918,77.4846529]];start:20" xr:uid="{00000000-0004-0000-0000-0000DC000000}"/>
    <hyperlink ref="C55" r:id="rId196" xr:uid="{00000000-0004-0000-0000-0000E0000000}"/>
    <hyperlink ref="T55" r:id="rId197" xr:uid="{00000000-0004-0000-0000-0000E1000000}"/>
    <hyperlink ref="U55" r:id="rId198" location="rlfi=hd:;si:8887292142004343195,l,Chxza2F0aW5nIGNsYXNzZXMgaW4gYmFuZ2Fsb3JlWi8KD3NrYXRpbmcgY2xhc3NlcyIcc2thdGluZyBjbGFzc2VzIGluIGJhbmdhbG9yZQ;mv:[[13.119667199999999,77.756841],[12.825918,77.4846529]];start:20" xr:uid="{00000000-0004-0000-0000-0000E2000000}"/>
    <hyperlink ref="C56" r:id="rId199" xr:uid="{00000000-0004-0000-0000-0000E7000000}"/>
    <hyperlink ref="T56" r:id="rId200" xr:uid="{00000000-0004-0000-0000-0000E8000000}"/>
    <hyperlink ref="U56" r:id="rId201" location="rlfi=hd:;si:13388939703462672929,l,Chxza2F0aW5nIGNsYXNzZXMgaW4gYmFuZ2Fsb3JlWi8KD3NrYXRpbmcgY2xhc3NlcyIcc2thdGluZyBjbGFzc2VzIGluIGJhbmdhbG9yZQ;mv:[[13.119667199999999,77.756841],[12.825918,77.4846529]];start:20" xr:uid="{00000000-0004-0000-0000-0000E9000000}"/>
    <hyperlink ref="V56" r:id="rId202" xr:uid="{00000000-0004-0000-0000-0000EA000000}"/>
    <hyperlink ref="C57" r:id="rId203" xr:uid="{00000000-0004-0000-0000-0000EB000000}"/>
    <hyperlink ref="T57" r:id="rId204" location="rlfi=hd:;si:863750932386703906,l,Chxza2F0aW5nIGNsYXNzZXMgaW4gYmFuZ2Fsb3JlWi8KD3NrYXRpbmcgY2xhc3NlcyIcc2thdGluZyBjbGFzc2VzIGluIGJhbmdhbG9yZQ;mv:[[13.119667199999999,77.756841],[12.825918,77.4846529]];start:20" xr:uid="{00000000-0004-0000-0000-0000EC000000}"/>
    <hyperlink ref="U57" r:id="rId205" location="rlfi=hd:;si:863750932386703906,l,Chxza2F0aW5nIGNsYXNzZXMgaW4gYmFuZ2Fsb3JlWi8KD3NrYXRpbmcgY2xhc3NlcyIcc2thdGluZyBjbGFzc2VzIGluIGJhbmdhbG9yZQ;mv:[[13.119667199999999,77.756841],[12.825918,77.4846529]];start:20" xr:uid="{00000000-0004-0000-0000-0000ED000000}"/>
    <hyperlink ref="V57" r:id="rId206" xr:uid="{00000000-0004-0000-0000-0000EE000000}"/>
    <hyperlink ref="C58" r:id="rId207" xr:uid="{00000000-0004-0000-0000-0000EF000000}"/>
    <hyperlink ref="T58" r:id="rId208" location="rlfi=hd:;si:1777767667518022073,l,Chxza2F0aW5nIGNsYXNzZXMgaW4gYmFuZ2Fsb3JlWi8KD3NrYXRpbmcgY2xhc3NlcyIcc2thdGluZyBjbGFzc2VzIGluIGJhbmdhbG9yZQ;mv:[[13.119667199999999,77.756841],[12.825918,77.4846529]];start:20" xr:uid="{00000000-0004-0000-0000-0000F0000000}"/>
    <hyperlink ref="U58" r:id="rId209" location="rlfi=hd:;si:1777767667518022073,l,Chxza2F0aW5nIGNsYXNzZXMgaW4gYmFuZ2Fsb3JlWi8KD3NrYXRpbmcgY2xhc3NlcyIcc2thdGluZyBjbGFzc2VzIGluIGJhbmdhbG9yZQ;mv:[[13.119667199999999,77.756841],[12.825918,77.4846529]];start:20" xr:uid="{00000000-0004-0000-0000-0000F1000000}"/>
    <hyperlink ref="C59" r:id="rId210" xr:uid="{00000000-0004-0000-0000-0000F2000000}"/>
    <hyperlink ref="T59" r:id="rId211" location="rlfi=hd:;si:1660217759300037923,l,Chxza2F0aW5nIGNsYXNzZXMgaW4gYmFuZ2Fsb3JlWi8KD3NrYXRpbmcgY2xhc3NlcyIcc2thdGluZyBjbGFzc2VzIGluIGJhbmdhbG9yZQ;mv:[[13.119667199999999,77.67267799999999],[12.825918,77.4894168]];start:20" xr:uid="{00000000-0004-0000-0000-0000F3000000}"/>
    <hyperlink ref="U59" r:id="rId212" location="rlfi=hd:;si:1660217759300037923,l,Chxza2F0aW5nIGNsYXNzZXMgaW4gYmFuZ2Fsb3JlWi8KD3NrYXRpbmcgY2xhc3NlcyIcc2thdGluZyBjbGFzc2VzIGluIGJhbmdhbG9yZQ;mv:[[13.119667199999999,77.67267799999999],[12.825918,77.4894168]];start:20" xr:uid="{00000000-0004-0000-0000-0000F4000000}"/>
    <hyperlink ref="V59" r:id="rId213" xr:uid="{00000000-0004-0000-0000-0000F5000000}"/>
    <hyperlink ref="C60" r:id="rId214" xr:uid="{00000000-0004-0000-0000-0000F6000000}"/>
    <hyperlink ref="T60" r:id="rId215" xr:uid="{00000000-0004-0000-0000-0000F7000000}"/>
    <hyperlink ref="U60" r:id="rId216" location="rlfi=hd:;si:52609576798169409,l,Chxza2F0aW5nIGNsYXNzZXMgaW4gYmFuZ2Fsb3JlWi8KD3NrYXRpbmcgY2xhc3NlcyIcc2thdGluZyBjbGFzc2VzIGluIGJhbmdhbG9yZQ;mv:[[13.078241799999999,77.7737147],[12.828878099999999,77.4642975]];start:40" xr:uid="{00000000-0004-0000-0000-0000F8000000}"/>
    <hyperlink ref="C61" r:id="rId217" xr:uid="{00000000-0004-0000-0000-0000F9000000}"/>
    <hyperlink ref="T61" r:id="rId218" xr:uid="{00000000-0004-0000-0000-0000FA000000}"/>
    <hyperlink ref="U61" r:id="rId219" location="rlfi=hd:;si:10406391213713820979,l,Chxza2F0aW5nIGNsYXNzZXMgaW4gYmFuZ2Fsb3JlWi8KD3NrYXRpbmcgY2xhc3NlcyIcc2thdGluZyBjbGFzc2VzIGluIGJhbmdhbG9yZQ;mv:[[13.078241799999999,77.7737147],[12.828878099999999,77.4642975]];start:40" xr:uid="{00000000-0004-0000-0000-0000FB000000}"/>
    <hyperlink ref="V61" r:id="rId220" xr:uid="{00000000-0004-0000-0000-0000FC000000}"/>
    <hyperlink ref="C62" r:id="rId221" xr:uid="{00000000-0004-0000-0000-0000FD000000}"/>
    <hyperlink ref="T62" r:id="rId222" xr:uid="{00000000-0004-0000-0000-0000FE000000}"/>
    <hyperlink ref="U62" r:id="rId223" location="rlfi=hd:;si:17190021473018234595,l,Chxza2F0aW5nIGNsYXNzZXMgaW4gYmFuZ2Fsb3JlSO-ItYeeqoCACFozCg9za2F0aW5nIGNsYXNzZXMQABABIhxza2F0aW5nIGNsYXNzZXMgaW4gYmFuZ2Fsb3Jl;mv:[[13.1248933,77.7737147],[12.8262375,77.4642975]];start:40" xr:uid="{00000000-0004-0000-0000-0000FF000000}"/>
    <hyperlink ref="V62" r:id="rId224" xr:uid="{00000000-0004-0000-0000-000000010000}"/>
    <hyperlink ref="B63" r:id="rId225" xr:uid="{00000000-0004-0000-0000-000004010000}"/>
    <hyperlink ref="C63" r:id="rId226" xr:uid="{00000000-0004-0000-0000-000005010000}"/>
    <hyperlink ref="T63" r:id="rId227" xr:uid="{00000000-0004-0000-0000-000006010000}"/>
    <hyperlink ref="U63" r:id="rId228" location="rlfi=hd:;si:1116171483356133220,l,Chxza2F0aW5nIGNsYXNzZXMgaW4gYmFuZ2Fsb3JlWi8KD3NrYXRpbmcgY2xhc3NlcyIcc2thdGluZyBjbGFzc2VzIGluIGJhbmdhbG9yZQ;mv:[[13.1248933,77.7737147],[12.8262375,77.4642975]];start:40" xr:uid="{00000000-0004-0000-0000-000007010000}"/>
    <hyperlink ref="V63" r:id="rId229" xr:uid="{00000000-0004-0000-0000-000008010000}"/>
    <hyperlink ref="C64" r:id="rId230" xr:uid="{00000000-0004-0000-0000-00000F010000}"/>
    <hyperlink ref="T64" r:id="rId231" location="rlfi=hd:;si:13891124520290700804,l,Chxza2F0aW5nIGNsYXNzZXMgaW4gYmFuZ2Fsb3JlWi8KD3NrYXRpbmcgY2xhc3NlcyIcc2thdGluZyBjbGFzc2VzIGluIGJhbmdhbG9yZQ;mv:[[13.1248933,77.7737147],[12.8262375,77.4642975]];start:40" xr:uid="{00000000-0004-0000-0000-000010010000}"/>
    <hyperlink ref="U64" r:id="rId232" location="rlfi=hd:;si:13891124520290700804,l,Chxza2F0aW5nIGNsYXNzZXMgaW4gYmFuZ2Fsb3JlWi8KD3NrYXRpbmcgY2xhc3NlcyIcc2thdGluZyBjbGFzc2VzIGluIGJhbmdhbG9yZQ;mv:[[13.1248933,77.7737147],[12.8262375,77.4642975]];start:40" xr:uid="{00000000-0004-0000-0000-000011010000}"/>
    <hyperlink ref="V64" r:id="rId233" xr:uid="{00000000-0004-0000-0000-000012010000}"/>
    <hyperlink ref="C65" r:id="rId234" xr:uid="{00000000-0004-0000-0000-000016010000}"/>
    <hyperlink ref="T65" r:id="rId235" xr:uid="{00000000-0004-0000-0000-000017010000}"/>
    <hyperlink ref="U65" r:id="rId236" location="rlfi=hd:;si:15650245299434894952,l,Chxza2F0aW5nIGNsYXNzZXMgaW4gYmFuZ2Fsb3JlSL_1iO-erYCACFo3Cg9za2F0aW5nIGNsYXNzZXMQABABGAAYAyIcc2thdGluZyBjbGFzc2VzIGluIGJhbmdhbG9yZQ;mv:[[13.1248933,77.7737147],[12.8262375,77.4642975]];start:40" xr:uid="{00000000-0004-0000-0000-000018010000}"/>
    <hyperlink ref="V65" r:id="rId237" xr:uid="{00000000-0004-0000-0000-000019010000}"/>
    <hyperlink ref="C66" r:id="rId238" xr:uid="{00000000-0004-0000-0000-00001A010000}"/>
    <hyperlink ref="T66" r:id="rId239" xr:uid="{00000000-0004-0000-0000-00001B010000}"/>
    <hyperlink ref="U66" r:id="rId240" location="rlfi=hd:;si:2111865408225401300,l,Chxza2F0aW5nIGNsYXNzZXMgaW4gYmFuZ2Fsb3JlSM3xut77qoCACFozCg9za2F0aW5nIGNsYXNzZXMQABABIhxza2F0aW5nIGNsYXNzZXMgaW4gYmFuZ2Fsb3Jl;mv:[[13.1248933,77.7737147],[12.8262375,77.4642975]];start:40" xr:uid="{00000000-0004-0000-0000-00001C010000}"/>
    <hyperlink ref="V66" r:id="rId241" xr:uid="{00000000-0004-0000-0000-00001D010000}"/>
    <hyperlink ref="C67" r:id="rId242" xr:uid="{00000000-0004-0000-0000-00001E010000}"/>
    <hyperlink ref="T67" r:id="rId243" xr:uid="{00000000-0004-0000-0000-00001F010000}"/>
    <hyperlink ref="U67" r:id="rId244" location="rlfi=hd:;si:2250279559870023972,l,Chxza2F0aW5nIGNsYXNzZXMgaW4gYmFuZ2Fsb3JlWi8KD3NrYXRpbmcgY2xhc3NlcyIcc2thdGluZyBjbGFzc2VzIGluIGJhbmdhbG9yZQ;mv:[[13.1248933,77.7737147],[12.8262375,77.4642975]];start:40" xr:uid="{00000000-0004-0000-0000-000020010000}"/>
    <hyperlink ref="C68" r:id="rId245" xr:uid="{00000000-0004-0000-0000-000021010000}"/>
    <hyperlink ref="T68" r:id="rId246" xr:uid="{00000000-0004-0000-0000-000022010000}"/>
    <hyperlink ref="U68" r:id="rId247" location="rlfi=hd:;si:7520422134256068460,l,Chxza2F0aW5nIGNsYXNzZXMgaW4gYmFuZ2Fsb3JlWi8KD3NrYXRpbmcgY2xhc3NlcyIcc2thdGluZyBjbGFzc2VzIGluIGJhbmdhbG9yZQ;mv:[[13.0525445,77.7449784],[12.8149266,77.47069429999999]];start:80" xr:uid="{00000000-0004-0000-0000-000023010000}"/>
    <hyperlink ref="V68" r:id="rId248" xr:uid="{00000000-0004-0000-0000-000024010000}"/>
    <hyperlink ref="C69" r:id="rId249" xr:uid="{00000000-0004-0000-0000-000025010000}"/>
    <hyperlink ref="T69" r:id="rId250" location="rlfi=hd:;si:7933727526942336102,l,Chxza2F0aW5nIGNsYXNzZXMgaW4gYmFuZ2Fsb3JlSMDZ_YfpgICACFo1Cg9za2F0aW5nIGNsYXNzZXMQABABGAMiHHNrYXRpbmcgY2xhc3NlcyBpbiBiYW5nYWxvcmU;mv:[[13.0525445,77.7449784],[12.8149266,77.47069429999999]];start:80" xr:uid="{00000000-0004-0000-0000-000026010000}"/>
    <hyperlink ref="U69" r:id="rId251" location="rlfi=hd:;si:7933727526942336102,l,Chxza2F0aW5nIGNsYXNzZXMgaW4gYmFuZ2Fsb3JlSMDZ_YfpgICACFo1Cg9za2F0aW5nIGNsYXNzZXMQABABGAMiHHNrYXRpbmcgY2xhc3NlcyBpbiBiYW5nYWxvcmU;mv:[[13.0525445,77.7449784],[12.8149266,77.47069429999999]];start:80" xr:uid="{00000000-0004-0000-0000-000027010000}"/>
    <hyperlink ref="C70" r:id="rId252" xr:uid="{00000000-0004-0000-0000-000028010000}"/>
    <hyperlink ref="T70" r:id="rId253" xr:uid="{00000000-0004-0000-0000-000029010000}"/>
    <hyperlink ref="U70" r:id="rId254" location="rlfi=hd:;si:16771632623525760496,l,Chxza2F0aW5nIGNsYXNzZXMgaW4gYmFuZ2Fsb3JlWi8KD3NrYXRpbmcgY2xhc3NlcyIcc2thdGluZyBjbGFzc2VzIGluIGJhbmdhbG9yZQ;mv:[[13.0525445,77.7449784],[12.8149266,77.47069429999999]];start:80" xr:uid="{00000000-0004-0000-0000-00002A010000}"/>
    <hyperlink ref="V70" r:id="rId255" xr:uid="{00000000-0004-0000-0000-00002B010000}"/>
    <hyperlink ref="C71" r:id="rId256" xr:uid="{00000000-0004-0000-0000-00002C010000}"/>
    <hyperlink ref="T71" r:id="rId257" location="rlfi=hd:;si:13948490357778715210,l,Chxza2F0aW5nIGNsYXNzZXMgaW4gYmFuZ2Fsb3JlWi8KD3NrYXRpbmcgY2xhc3NlcyIcc2thdGluZyBjbGFzc2VzIGluIGJhbmdhbG9yZQ;mv:[[13.071741699999999,77.7439165],[12.8594048,77.4836328]];start:60" xr:uid="{00000000-0004-0000-0000-00002D010000}"/>
    <hyperlink ref="U71" r:id="rId258" location="rlfi=hd:;si:13948490357778715210,l,Chxza2F0aW5nIGNsYXNzZXMgaW4gYmFuZ2Fsb3JlWi8KD3NrYXRpbmcgY2xhc3NlcyIcc2thdGluZyBjbGFzc2VzIGluIGJhbmdhbG9yZQ;mv:[[13.071741699999999,77.7439165],[12.8594048,77.4836328]];start:60" xr:uid="{00000000-0004-0000-0000-00002E010000}"/>
    <hyperlink ref="V71" r:id="rId259" xr:uid="{00000000-0004-0000-0000-00002F010000}"/>
    <hyperlink ref="C72" r:id="rId260" xr:uid="{00000000-0004-0000-0000-000030010000}"/>
    <hyperlink ref="T72" r:id="rId261" location="rlfi=hd:;si:14151482544186629371,l,Chxza2F0aW5nIGNsYXNzZXMgaW4gYmFuZ2Fsb3JlWi8KD3NrYXRpbmcgY2xhc3NlcyIcc2thdGluZyBjbGFzc2VzIGluIGJhbmdhbG9yZQ;mv:[[13.071741699999999,77.7439165],[12.8594048,77.4836328]];start:60" xr:uid="{00000000-0004-0000-0000-000031010000}"/>
    <hyperlink ref="U72" r:id="rId262" location="rlfi=hd:;si:14151482544186629371,l,Chxza2F0aW5nIGNsYXNzZXMgaW4gYmFuZ2Fsb3JlWi8KD3NrYXRpbmcgY2xhc3NlcyIcc2thdGluZyBjbGFzc2VzIGluIGJhbmdhbG9yZQ;mv:[[13.071741699999999,77.7439165],[12.8594048,77.4836328]];start:60" xr:uid="{00000000-0004-0000-0000-000032010000}"/>
    <hyperlink ref="V72" r:id="rId263" xr:uid="{00000000-0004-0000-0000-000033010000}"/>
    <hyperlink ref="C73" r:id="rId264" xr:uid="{00000000-0004-0000-0000-000034010000}"/>
    <hyperlink ref="T73" r:id="rId265" location="rlfi=hd:;si:11654973023989558481;mv:[[13.071741699999999,77.7439165],[12.8594048,77.4836328]];start:60" xr:uid="{00000000-0004-0000-0000-000035010000}"/>
    <hyperlink ref="U73" r:id="rId266" location="rlfi=hd:;si:11654973023989558481;mv:[[13.071741699999999,77.7439165],[12.8594048,77.4836328]];start:60" xr:uid="{00000000-0004-0000-0000-000036010000}"/>
    <hyperlink ref="C74" r:id="rId267" xr:uid="{00000000-0004-0000-0000-000037010000}"/>
    <hyperlink ref="T74" r:id="rId268" xr:uid="{00000000-0004-0000-0000-000038010000}"/>
    <hyperlink ref="U74" r:id="rId269" location="rlfi=hd:;si:8161704261541376135;mv:[[13.071741699999999,77.7439165],[12.8594048,77.4836328]];start:60" xr:uid="{00000000-0004-0000-0000-000039010000}"/>
    <hyperlink ref="V74" r:id="rId270" xr:uid="{00000000-0004-0000-0000-00003A010000}"/>
    <hyperlink ref="C75" r:id="rId271" xr:uid="{00000000-0004-0000-0000-00003B010000}"/>
    <hyperlink ref="T75" r:id="rId272" xr:uid="{00000000-0004-0000-0000-00003C010000}"/>
    <hyperlink ref="U75" r:id="rId273" location="rlfi=hd:;si:17654919390380451342,l,Chxza2F0aW5nIGNsYXNzZXMgaW4gYmFuZ2Fsb3JlWi8KD3NrYXRpbmcgY2xhc3NlcyIcc2thdGluZyBjbGFzc2VzIGluIGJhbmdhbG9yZQ;mv:[[13.071741699999999,77.7439165],[12.8594048,77.4836328]];start:60" xr:uid="{00000000-0004-0000-0000-00003D010000}"/>
    <hyperlink ref="C76" r:id="rId274" xr:uid="{00000000-0004-0000-0000-00003E010000}"/>
    <hyperlink ref="T76" r:id="rId275" location="rlfi=hd:;si:16874697923926794499,l,Chxza2F0aW5nIGNsYXNzZXMgaW4gYmFuZ2Fsb3JlWi8KD3NrYXRpbmcgY2xhc3NlcyIcc2thdGluZyBjbGFzc2VzIGluIGJhbmdhbG9yZQ;mv:[[13.071741699999999,77.7439165],[12.8594048,77.4836328]];start:60" xr:uid="{00000000-0004-0000-0000-00003F010000}"/>
    <hyperlink ref="U76" r:id="rId276" location="rlfi=hd:;si:16874697923926794499,l,Chxza2F0aW5nIGNsYXNzZXMgaW4gYmFuZ2Fsb3JlWi8KD3NrYXRpbmcgY2xhc3NlcyIcc2thdGluZyBjbGFzc2VzIGluIGJhbmdhbG9yZQ;mv:[[13.071741699999999,77.7439165],[12.8594048,77.4836328]];start:60" xr:uid="{00000000-0004-0000-0000-000040010000}"/>
    <hyperlink ref="C77" r:id="rId277" xr:uid="{00000000-0004-0000-0000-000041010000}"/>
    <hyperlink ref="T77" r:id="rId278" location="rlfi=hd:;si:13004185316037775984,l,Chxza2F0aW5nIGNsYXNzZXMgaW4gYmFuZ2Fsb3JlWi8KD3NrYXRpbmcgY2xhc3NlcyIcc2thdGluZyBjbGFzc2VzIGluIGJhbmdhbG9yZQ;mv:[[13.071741699999999,77.7439165],[12.8594048,77.4836328]];start:60" xr:uid="{00000000-0004-0000-0000-000042010000}"/>
    <hyperlink ref="U77" r:id="rId279" location="rlfi=hd:;si:13004185316037775984,l,Chxza2F0aW5nIGNsYXNzZXMgaW4gYmFuZ2Fsb3JlWi8KD3NrYXRpbmcgY2xhc3NlcyIcc2thdGluZyBjbGFzc2VzIGluIGJhbmdhbG9yZQ;mv:[[13.071741699999999,77.7439165],[12.8594048,77.4836328]];start:60" xr:uid="{00000000-0004-0000-0000-000043010000}"/>
    <hyperlink ref="V77" r:id="rId280" xr:uid="{00000000-0004-0000-0000-000044010000}"/>
    <hyperlink ref="C78" r:id="rId281" xr:uid="{00000000-0004-0000-0000-000045010000}"/>
    <hyperlink ref="T78" r:id="rId282" xr:uid="{00000000-0004-0000-0000-000046010000}"/>
    <hyperlink ref="U78" r:id="rId283" location="rlfi=hd:;si:17305358429328730120,l,Chxza2F0aW5nIGNsYXNzZXMgaW4gYmFuZ2Fsb3JlWi8KD3NrYXRpbmcgY2xhc3NlcyIcc2thdGluZyBjbGFzc2VzIGluIGJhbmdhbG9yZQ;mv:[[13.071741699999999,77.7439165],[12.8594048,77.4836328]];start:60" xr:uid="{00000000-0004-0000-0000-000047010000}"/>
    <hyperlink ref="V78" r:id="rId284" xr:uid="{00000000-0004-0000-0000-000048010000}"/>
    <hyperlink ref="C79" r:id="rId285" xr:uid="{00000000-0004-0000-0000-00004D010000}"/>
    <hyperlink ref="T79" r:id="rId286" location="rlfi=hd:;si:10300606051378325833,l,Chxza2F0aW5nIGNsYXNzZXMgaW4gYmFuZ2Fsb3JlSLKE17LxqoCACFo1Cg9za2F0aW5nIGNsYXNzZXMQABABGAAiHHNrYXRpbmcgY2xhc3NlcyBpbiBiYW5nYWxvcmU;mv:[[13.071741699999999,77.7439165],[12.8594048,77.4836328]];start:60" xr:uid="{00000000-0004-0000-0000-00004E010000}"/>
    <hyperlink ref="U79" r:id="rId287" location="rlfi=hd:;si:10300606051378325833,l,Chxza2F0aW5nIGNsYXNzZXMgaW4gYmFuZ2Fsb3JlSLKE17LxqoCACFo1Cg9za2F0aW5nIGNsYXNzZXMQABABGAAiHHNrYXRpbmcgY2xhc3NlcyBpbiBiYW5nYWxvcmU;mv:[[13.071741699999999,77.7439165],[12.8594048,77.4836328]];start:60" xr:uid="{00000000-0004-0000-0000-00004F010000}"/>
    <hyperlink ref="V79" r:id="rId288" xr:uid="{00000000-0004-0000-0000-000050010000}"/>
    <hyperlink ref="C80" r:id="rId289" xr:uid="{00000000-0004-0000-0000-000051010000}"/>
    <hyperlink ref="T80" r:id="rId290" location="rlfi=hd:;si:7814132566676420379;mv:[[13.071741699999999,77.7439165],[12.8594048,77.4836328]];start:60" xr:uid="{00000000-0004-0000-0000-000052010000}"/>
    <hyperlink ref="U80" r:id="rId291" location="rlfi=hd:;si:7814132566676420379;mv:[[13.071741699999999,77.7439165],[12.8594048,77.4836328]];start:60" xr:uid="{00000000-0004-0000-0000-000053010000}"/>
    <hyperlink ref="C81" r:id="rId292" xr:uid="{00000000-0004-0000-0000-000054010000}"/>
    <hyperlink ref="T81" r:id="rId293" location="rlfi=hd:;si:12202816139787750821,l,Chxza2F0aW5nIGNsYXNzZXMgaW4gYmFuZ2Fsb3JlWi8KD3NrYXRpbmcgY2xhc3NlcyIcc2thdGluZyBjbGFzc2VzIGluIGJhbmdhbG9yZQ;mv:[[13.071741699999999,77.7439165],[12.8594048,77.4836328]];start:60" xr:uid="{00000000-0004-0000-0000-000055010000}"/>
    <hyperlink ref="U81" r:id="rId294" location="rlfi=hd:;si:12202816139787750821,l,Chxza2F0aW5nIGNsYXNzZXMgaW4gYmFuZ2Fsb3JlWi8KD3NrYXRpbmcgY2xhc3NlcyIcc2thdGluZyBjbGFzc2VzIGluIGJhbmdhbG9yZQ;mv:[[13.071741699999999,77.7439165],[12.8594048,77.4836328]];start:60" xr:uid="{00000000-0004-0000-0000-000056010000}"/>
    <hyperlink ref="C82" r:id="rId295" xr:uid="{00000000-0004-0000-0000-000057010000}"/>
    <hyperlink ref="T82" r:id="rId296" xr:uid="{00000000-0004-0000-0000-000058010000}"/>
    <hyperlink ref="U82" r:id="rId297" location="rlfi=hd:;si:18145970052384017008;mv:[[13.071741699999999,77.7439165],[12.8594048,77.4836328]];start:60" xr:uid="{00000000-0004-0000-0000-000059010000}"/>
    <hyperlink ref="V82" r:id="rId298" xr:uid="{00000000-0004-0000-0000-00005A010000}"/>
    <hyperlink ref="C83" r:id="rId299" xr:uid="{00000000-0004-0000-0000-00005B010000}"/>
    <hyperlink ref="T83" r:id="rId300" location="rlfi=hd:;si:8120213461019899651,l,Chxza2F0aW5nIGNsYXNzZXMgaW4gYmFuZ2Fsb3JlWi8KD3NrYXRpbmcgY2xhc3NlcyIcc2thdGluZyBjbGFzc2VzIGluIGJhbmdhbG9yZQ;mv:[[13.079206500000002,77.74321499999999],[12.796528499999999,77.50983649999999]];start:100" xr:uid="{00000000-0004-0000-0000-00005C010000}"/>
    <hyperlink ref="U83" r:id="rId301" location="rlfi=hd:;si:8120213461019899651,l,Chxza2F0aW5nIGNsYXNzZXMgaW4gYmFuZ2Fsb3JlWi8KD3NrYXRpbmcgY2xhc3NlcyIcc2thdGluZyBjbGFzc2VzIGluIGJhbmdhbG9yZQ;mv:[[13.079206500000002,77.74321499999999],[12.796528499999999,77.50983649999999]];start:100" xr:uid="{00000000-0004-0000-0000-00005D010000}"/>
    <hyperlink ref="C84" r:id="rId302" xr:uid="{00000000-0004-0000-0000-00005E010000}"/>
    <hyperlink ref="T84" r:id="rId303" location="rlfi=hd:;si:10803209857210048293,l,Chxza2F0aW5nIGNsYXNzZXMgaW4gbWFuZ2Fsb3JlSLvOreuzrICACFo3Cg9za2F0aW5nIGNsYXNzZXMQABABGAAYAyIcc2thdGluZyBjbGFzc2VzIGluIG1hbmdhbG9yZQ;mv:[[12.8992223,74.8640944],[12.8401503,74.8221004]]" xr:uid="{00000000-0004-0000-0000-00005F010000}"/>
    <hyperlink ref="U84" r:id="rId304" location="rlfi=hd:;si:10803209857210048293,l,Chxza2F0aW5nIGNsYXNzZXMgaW4gbWFuZ2Fsb3JlSLvOreuzrICACFo3Cg9za2F0aW5nIGNsYXNzZXMQABABGAAYAyIcc2thdGluZyBjbGFzc2VzIGluIG1hbmdhbG9yZQ;mv:[[12.8992223,74.8640944],[12.8401503,74.8221004]]" xr:uid="{00000000-0004-0000-0000-000060010000}"/>
    <hyperlink ref="V84" r:id="rId305" xr:uid="{00000000-0004-0000-0000-000061010000}"/>
    <hyperlink ref="C85" r:id="rId306" xr:uid="{00000000-0004-0000-0000-000062010000}"/>
    <hyperlink ref="T85" r:id="rId307" location="rlfi=hd:;si:417790919222952965,l,Chxza2F0aW5nIGNsYXNzZXMgaW4gbWFuZ2Fsb3JlWi8KD3NrYXRpbmcgY2xhc3NlcyIcc2thdGluZyBjbGFzc2VzIGluIG1hbmdhbG9yZQ;mv:[[12.959555860381139,74.8639390107422],[12.773126565939874,74.59099742138673],null,[12.866358532679886,74.72746821606447],12]" xr:uid="{00000000-0004-0000-0000-000063010000}"/>
    <hyperlink ref="U85" r:id="rId308" location="rlfi=hd:;si:417790919222952965,l,Chxza2F0aW5nIGNsYXNzZXMgaW4gbWFuZ2Fsb3JlWi8KD3NrYXRpbmcgY2xhc3NlcyIcc2thdGluZyBjbGFzc2VzIGluIG1hbmdhbG9yZQ;mv:[[12.959555860381139,74.8639390107422],[12.773126565939874,74.59099742138673],null,[12.866358532679886,74.72746821606447],12]" xr:uid="{00000000-0004-0000-0000-000064010000}"/>
    <hyperlink ref="V85" r:id="rId309" xr:uid="{00000000-0004-0000-0000-000065010000}"/>
    <hyperlink ref="C86" r:id="rId310" xr:uid="{00000000-0004-0000-0000-00006C010000}"/>
    <hyperlink ref="T86" r:id="rId311" location="rlfi=hd:;si:11440370535959352201,l,Chxza2F0aW5nIGNsYXNzZXMgaW4gbWFuZ2Fsb3JlSMHB0v8BWjUKD3NrYXRpbmcgY2xhc3NlcxAAEAEYAyIcc2thdGluZyBjbGFzc2VzIGluIG1hbmdhbG9yZQ;mv:[[12.95957317990052,74.8639390107422],[12.773143885459255,74.59099742138673]]" xr:uid="{00000000-0004-0000-0000-00006D010000}"/>
    <hyperlink ref="U86" r:id="rId312" location="rlfi=hd:;si:11440370535959352201,l,Chxza2F0aW5nIGNsYXNzZXMgaW4gbWFuZ2Fsb3JlSMHB0v8BWjUKD3NrYXRpbmcgY2xhc3NlcxAAEAEYAyIcc2thdGluZyBjbGFzc2VzIGluIG1hbmdhbG9yZQ;mv:[[12.95957317990052,74.8639390107422],[12.773143885459255,74.59099742138673]]" xr:uid="{00000000-0004-0000-0000-00006E010000}"/>
    <hyperlink ref="C87" r:id="rId313" xr:uid="{00000000-0004-0000-0000-00006F010000}"/>
    <hyperlink ref="T87" r:id="rId314" xr:uid="{00000000-0004-0000-0000-000070010000}"/>
    <hyperlink ref="U87" r:id="rId315" location="rlfi=hd:;si:9880860016504260614,l,Chlza2F0aW5nIGNsYXNzZXMgaW4gTXlzb3JlWiwKD3NrYXRpbmcgY2xhc3NlcyIZc2thdGluZyBjbGFzc2VzIGluIG15c29yZQ;mv:[[12.352054,76.6952274],[12.269887599999999,76.57366859999999]]" xr:uid="{00000000-0004-0000-0000-000071010000}"/>
    <hyperlink ref="C88" r:id="rId316" xr:uid="{00000000-0004-0000-0000-00007A010000}"/>
    <hyperlink ref="T88" r:id="rId317" xr:uid="{00000000-0004-0000-0000-00007B010000}"/>
    <hyperlink ref="U88" r:id="rId318" location="rlfi=hd:;si:12341320573189520284,l,Chlza2F0aW5nIGNsYXNzZXMgaW4gTXlzb3JlSKbBg5nmgICACFowCg9za2F0aW5nIGNsYXNzZXMQABABIhlza2F0aW5nIGNsYXNzZXMgaW4gbXlzb3Jl;mv:[[12.352054,76.6952274],[12.269887599999999,76.57366859999999]]" xr:uid="{00000000-0004-0000-0000-00007C010000}"/>
    <hyperlink ref="C89" r:id="rId319" xr:uid="{00000000-0004-0000-0000-00007D010000}"/>
    <hyperlink ref="T89" r:id="rId320" location="rlfi=hd:;si:7397656720973439048,l,Chlza2F0aW5nIGNsYXNzZXMgaW4gTXlzb3JlSIucwOOeqoCACFoyCg9za2F0aW5nIGNsYXNzZXMQABABGAMiGXNrYXRpbmcgY2xhc3NlcyBpbiBteXNvcmU;mv:[[12.352054,76.6952274],[12.269887599999999,76.57366859999999]]" xr:uid="{00000000-0004-0000-0000-00007E010000}"/>
    <hyperlink ref="U89" r:id="rId321" location="rlfi=hd:;si:7397656720973439048,l,Chlza2F0aW5nIGNsYXNzZXMgaW4gTXlzb3JlSIucwOOeqoCACFoyCg9za2F0aW5nIGNsYXNzZXMQABABGAMiGXNrYXRpbmcgY2xhc3NlcyBpbiBteXNvcmU;mv:[[12.352054,76.6952274],[12.269887599999999,76.57366859999999]]" xr:uid="{00000000-0004-0000-0000-00007F010000}"/>
    <hyperlink ref="V89" r:id="rId322" xr:uid="{00000000-0004-0000-0000-000080010000}"/>
    <hyperlink ref="C90" r:id="rId323" xr:uid="{00000000-0004-0000-0000-000081010000}"/>
    <hyperlink ref="T90" r:id="rId324" xr:uid="{00000000-0004-0000-0000-000082010000}"/>
    <hyperlink ref="U90" r:id="rId325" location="rlfi=hd:;si:4470707086708441695,l,Chxza2F0aW5nIGNsYXNzZXMgaW4ga2FybmF0YWthWi8KD3NrYXRpbmcgY2xhc3NlcyIcc2thdGluZyBjbGFzc2VzIGluIGthcm5hdGFrYQ;mv:[[13.3551918,77.7214812],[12.8527685,77.0850863]]" xr:uid="{00000000-0004-0000-0000-000083010000}"/>
    <hyperlink ref="C91" r:id="rId326" xr:uid="{00000000-0004-0000-0000-000087010000}"/>
    <hyperlink ref="T91" r:id="rId327" xr:uid="{00000000-0004-0000-0000-000088010000}"/>
    <hyperlink ref="U91" r:id="rId328" location="rlfi=hd:;si:18426106738926016743,l,Chxza2F0aW5nIGNsYXNzZXMgaW4ga2FybmF0YWthWi8KD3NrYXRpbmcgY2xhc3NlcyIcc2thdGluZyBjbGFzc2VzIGluIGthcm5hdGFrYQ;mv:[[16.8407588,77.93534199999999],[12.0760721,74.1017825]];start:80" xr:uid="{00000000-0004-0000-0000-000089010000}"/>
    <hyperlink ref="C92" r:id="rId329" xr:uid="{00000000-0004-0000-0000-00008A010000}"/>
    <hyperlink ref="F92" r:id="rId330" xr:uid="{00000000-0004-0000-0000-00008B010000}"/>
    <hyperlink ref="T92" r:id="rId331" xr:uid="{00000000-0004-0000-0000-00008C010000}"/>
    <hyperlink ref="U92" r:id="rId332" location="rlfi=hd:;si:7455050908905420895,l,Chxza2F0aW5nIGNsYXNzZXMgaW4ga2FybmF0YWthSIXw_oq-j4CACFo3Cg9za2F0aW5nIGNsYXNzZXMQABABGAAYAyIcc2thdGluZyBjbGFzc2VzIGluIGthcm5hdGFrYQ;mv:[[16.0448161,77.9922861],[12.6603436,74.288749]];start:20" xr:uid="{00000000-0004-0000-0000-00008D010000}"/>
    <hyperlink ref="V92" r:id="rId333" xr:uid="{00000000-0004-0000-0000-00008E010000}"/>
    <hyperlink ref="C93" r:id="rId334" xr:uid="{00000000-0004-0000-0000-00008F010000}"/>
    <hyperlink ref="T93" r:id="rId335" location="rlfi=hd:;si:7611074651316223351,l,Chxza2F0aW5nIGNsYXNzZXMgaW4ga2FybmF0YWthWi8KD3NrYXRpbmcgY2xhc3NlcyIcc2thdGluZyBjbGFzc2VzIGluIGthcm5hdGFrYQ;mv:[[16.0448161,77.9922861],[12.6603436,74.288749]];start:20" xr:uid="{00000000-0004-0000-0000-000090010000}"/>
    <hyperlink ref="U93" r:id="rId336" location="rlfi=hd:;si:7611074651316223351,l,Chxza2F0aW5nIGNsYXNzZXMgaW4ga2FybmF0YWthWi8KD3NrYXRpbmcgY2xhc3NlcyIcc2thdGluZyBjbGFzc2VzIGluIGthcm5hdGFrYQ;mv:[[16.0448161,77.9922861],[12.6603436,74.288749]];start:20" xr:uid="{00000000-0004-0000-0000-000091010000}"/>
    <hyperlink ref="C94" r:id="rId337" xr:uid="{00000000-0004-0000-0000-000092010000}"/>
    <hyperlink ref="T94" r:id="rId338" xr:uid="{00000000-0004-0000-0000-000093010000}"/>
    <hyperlink ref="U94" r:id="rId339" location="rlfi=hd:;si:10940145033213225277,l,Chxza2F0aW5nIGNsYXNzZXMgaW4ga2FybmF0YWthWi8KD3NrYXRpbmcgY2xhc3NlcyIcc2thdGluZyBjbGFzc2VzIGluIGthcm5hdGFrYQ;mv:[[16.0448161,77.9922861],[12.6603436,74.288749]];start:20" xr:uid="{00000000-0004-0000-0000-000094010000}"/>
    <hyperlink ref="C95" r:id="rId340" xr:uid="{00000000-0004-0000-0000-00009B010000}"/>
    <hyperlink ref="T95" r:id="rId341" location="rlfi=hd:;si:6552412751552443828;mv:[[13.398502899999999,77.9776826],[12.239924499999999,74.5467432]];start:40" xr:uid="{00000000-0004-0000-0000-00009C010000}"/>
    <hyperlink ref="U95" r:id="rId342" location="rlfi=hd:;si:6552412751552443828;mv:[[13.398502899999999,77.9776826],[12.239924499999999,74.5467432]];start:40" xr:uid="{00000000-0004-0000-0000-00009D010000}"/>
    <hyperlink ref="C96" r:id="rId343" xr:uid="{00000000-0004-0000-0000-0000A1010000}"/>
    <hyperlink ref="T96" r:id="rId344" location="rlfi=hd:;si:521020462860066619;mv:[[28.726111500000002,77.32019489999999],[28.4715745,77.0227716]]" xr:uid="{00000000-0004-0000-0000-0000A2010000}"/>
    <hyperlink ref="U96" r:id="rId345" location="rlfi=hd:;si:521020462860066619;mv:[[28.726111500000002,77.32019489999999],[28.4715745,77.0227716]]" xr:uid="{00000000-0004-0000-0000-0000A3010000}"/>
    <hyperlink ref="C97" r:id="rId346" xr:uid="{00000000-0004-0000-0000-0000A4010000}"/>
    <hyperlink ref="T97" r:id="rId347" location="rlfi=hd:;si:3347405872646608369,l,Chhza2F0aW5nIGNsYXNzZXMgaW4gZGVsaGlaKwoPc2thdGluZyBjbGFzc2VzIhhza2F0aW5nIGNsYXNzZXMgaW4gZGVsaGk;mv:[[28.726111500000002,77.32019489999999],[28.4715745,77.0227716]]" xr:uid="{00000000-0004-0000-0000-0000A5010000}"/>
    <hyperlink ref="U97" r:id="rId348" location="rlfi=hd:;si:3347405872646608369,l,Chhza2F0aW5nIGNsYXNzZXMgaW4gZGVsaGlaKwoPc2thdGluZyBjbGFzc2VzIhhza2F0aW5nIGNsYXNzZXMgaW4gZGVsaGk;mv:[[28.726111500000002,77.32019489999999],[28.4715745,77.0227716]]" xr:uid="{00000000-0004-0000-0000-0000A6010000}"/>
    <hyperlink ref="C98" r:id="rId349" xr:uid="{00000000-0004-0000-0000-0000A7010000}"/>
    <hyperlink ref="T98" r:id="rId350" xr:uid="{00000000-0004-0000-0000-0000A8010000}"/>
    <hyperlink ref="U98" r:id="rId351" location="rlfi=hd:;si:12029324468609621688,l,Chhza2F0aW5nIGNsYXNzZXMgaW4gZGVsaGlaKwoPc2thdGluZyBjbGFzc2VzIhhza2F0aW5nIGNsYXNzZXMgaW4gZGVsaGk;mv:[[28.726111500000002,77.32019489999999],[28.4715745,77.0227716]]" xr:uid="{00000000-0004-0000-0000-0000A9010000}"/>
    <hyperlink ref="C99" r:id="rId352" xr:uid="{00000000-0004-0000-0000-0000AA010000}"/>
    <hyperlink ref="T99" r:id="rId353" xr:uid="{00000000-0004-0000-0000-0000AB010000}"/>
    <hyperlink ref="U99" r:id="rId354" location="rlfi=hd:;si:16352040394578877199,l,Chhza2F0aW5nIGNsYXNzZXMgaW4gZGVsaGlaKwoPc2thdGluZyBjbGFzc2VzIhhza2F0aW5nIGNsYXNzZXMgaW4gZGVsaGk;mv:[[28.726111500000002,77.32019489999999],[28.4715745,77.0227716]]" xr:uid="{00000000-0004-0000-0000-0000AC010000}"/>
    <hyperlink ref="C100" r:id="rId355" xr:uid="{00000000-0004-0000-0000-0000AD010000}"/>
    <hyperlink ref="T100" r:id="rId356" location="rlfi=hd:;si:13662503066875505971;mv:[[28.726111500000002,77.32019489999999],[28.4715745,77.0227716]]" xr:uid="{00000000-0004-0000-0000-0000AE010000}"/>
    <hyperlink ref="U100" r:id="rId357" location="rlfi=hd:;si:13662503066875505971;mv:[[28.726111500000002,77.32019489999999],[28.4715745,77.0227716]]" xr:uid="{00000000-0004-0000-0000-0000AF010000}"/>
    <hyperlink ref="C101" r:id="rId358" xr:uid="{00000000-0004-0000-0000-0000B0010000}"/>
    <hyperlink ref="T101" r:id="rId359" xr:uid="{00000000-0004-0000-0000-0000B1010000}"/>
    <hyperlink ref="U101" r:id="rId360" location="rlfi=hd:;si:9596263865050128209,l,Chhza2F0aW5nIGNsYXNzZXMgaW4gZGVsaGlaKwoPc2thdGluZyBjbGFzc2VzIhhza2F0aW5nIGNsYXNzZXMgaW4gZGVsaGk;mv:[[28.726111500000002,77.32019489999999],[28.4715745,77.0227716]]" xr:uid="{00000000-0004-0000-0000-0000B2010000}"/>
    <hyperlink ref="C102" r:id="rId361" xr:uid="{00000000-0004-0000-0000-0000B3010000}"/>
    <hyperlink ref="T102" r:id="rId362" xr:uid="{00000000-0004-0000-0000-0000B4010000}"/>
    <hyperlink ref="U102" r:id="rId363" location="rlfi=hd:;si:15911889484067125179;mv:[[28.819715199999997,77.3248241],[28.4662762,76.9409884]]" xr:uid="{00000000-0004-0000-0000-0000B5010000}"/>
    <hyperlink ref="C103" r:id="rId364" xr:uid="{00000000-0004-0000-0000-0000B6010000}"/>
    <hyperlink ref="T103" r:id="rId365" location="rlfi=hd:;si:16658218714756792843;mv:[[28.819715199999997,77.3248241],[28.4662762,76.9409884]]" xr:uid="{00000000-0004-0000-0000-0000B7010000}"/>
    <hyperlink ref="U103" r:id="rId366" location="rlfi=hd:;si:16658218714756792843;mv:[[28.819715199999997,77.3248241],[28.4662762,76.9409884]]" xr:uid="{00000000-0004-0000-0000-0000B8010000}"/>
    <hyperlink ref="C104" r:id="rId367" xr:uid="{00000000-0004-0000-0000-0000B9010000}"/>
    <hyperlink ref="T104" r:id="rId368" xr:uid="{00000000-0004-0000-0000-0000BA010000}"/>
    <hyperlink ref="U104" r:id="rId369" location="rlfi=hd:;si:12965609899209401397,l,Chhza2F0aW5nIGNsYXNzZXMgaW4gZGVsaGlIwef--piWgIAIWjMKD3NrYXRpbmcgY2xhc3NlcxAAEAEYABgDIhhza2F0aW5nIGNsYXNzZXMgaW4gZGVsaGk;mv:[[28.819715199999997,77.3248241],[28.4662762,76.9409884]]" xr:uid="{00000000-0004-0000-0000-0000BB010000}"/>
    <hyperlink ref="C105" r:id="rId370" xr:uid="{00000000-0004-0000-0000-0000BF010000}"/>
    <hyperlink ref="T105" r:id="rId371" location="rldoc=1&amp;rlfi=hd:;si:8231095990720416008,l,Chhza2F0aW5nIGNsYXNzZXMgaW4gZGVsaGlaKwoPc2thdGluZyBjbGFzc2VzIhhza2F0aW5nIGNsYXNzZXMgaW4gZGVsaGk;mv:[[28.819715199999997,77.3248241],[28.4662762,76.9409884]]" xr:uid="{00000000-0004-0000-0000-0000C0010000}"/>
    <hyperlink ref="U105" r:id="rId372" location="rldoc=1&amp;rlfi=hd:;si:8231095990720416008,l,Chhza2F0aW5nIGNsYXNzZXMgaW4gZGVsaGlaKwoPc2thdGluZyBjbGFzc2VzIhhza2F0aW5nIGNsYXNzZXMgaW4gZGVsaGk;mv:[[28.819715199999997,77.3248241],[28.4662762,76.9409884]]" xr:uid="{00000000-0004-0000-0000-0000C1010000}"/>
    <hyperlink ref="C106" r:id="rId373" xr:uid="{00000000-0004-0000-0000-0000C5010000}"/>
    <hyperlink ref="T106" r:id="rId374" xr:uid="{00000000-0004-0000-0000-0000C6010000}"/>
    <hyperlink ref="U106" r:id="rId375" location="rlfi=hd:;si:15954398902397129879,l,Chhza2F0aW5nIGNsYXNzZXMgaW4gZGVsaGlaKwoPc2thdGluZyBjbGFzc2VzIhhza2F0aW5nIGNsYXNzZXMgaW4gZGVsaGk;mv:[[28.7261267,77.32019489999999],[28.4713057,77.0227716]]" xr:uid="{00000000-0004-0000-0000-0000C7010000}"/>
    <hyperlink ref="C107" r:id="rId376" xr:uid="{00000000-0004-0000-0000-0000C8010000}"/>
    <hyperlink ref="T107" r:id="rId377" xr:uid="{00000000-0004-0000-0000-0000C9010000}"/>
    <hyperlink ref="V107" r:id="rId378" xr:uid="{00000000-0004-0000-0000-0000CA010000}"/>
    <hyperlink ref="C108" r:id="rId379" xr:uid="{00000000-0004-0000-0000-0000CB010000}"/>
    <hyperlink ref="T108" r:id="rId380" location="rlfi=hd:;si:12610714644513230950;mv:[[28.7261267,77.32019489999999],[28.4713057,77.0227716]]" xr:uid="{00000000-0004-0000-0000-0000CC010000}"/>
    <hyperlink ref="U108" r:id="rId381" location="rlfi=hd:;si:12610714644513230950;mv:[[28.7261267,77.32019489999999],[28.4713057,77.0227716]]" xr:uid="{00000000-0004-0000-0000-0000CD010000}"/>
    <hyperlink ref="C109" r:id="rId382" xr:uid="{00000000-0004-0000-0000-0000CE010000}"/>
    <hyperlink ref="T109" r:id="rId383" location="rldoc=1&amp;rlfi=hd:;si:14327695635141498843,l,Chhza2F0aW5nIGNsYXNzZXMgaW4gZGVsaGlaKwoPc2thdGluZyBjbGFzc2VzIhhza2F0aW5nIGNsYXNzZXMgaW4gZGVsaGk;mv:[[28.7261267,77.32019489999999],[28.4713057,77.0227716]]" xr:uid="{00000000-0004-0000-0000-0000CF010000}"/>
    <hyperlink ref="U109" r:id="rId384" location="rldoc=1&amp;rlfi=hd:;si:14327695635141498843,l,Chhza2F0aW5nIGNsYXNzZXMgaW4gZGVsaGlaKwoPc2thdGluZyBjbGFzc2VzIhhza2F0aW5nIGNsYXNzZXMgaW4gZGVsaGk;mv:[[28.7261267,77.32019489999999],[28.4713057,77.0227716]]" xr:uid="{00000000-0004-0000-0000-0000D0010000}"/>
    <hyperlink ref="V109" r:id="rId385" xr:uid="{00000000-0004-0000-0000-0000D1010000}"/>
    <hyperlink ref="C110" r:id="rId386" xr:uid="{00000000-0004-0000-0000-0000D5010000}"/>
    <hyperlink ref="T110" r:id="rId387" location="rldoc=1&amp;rlfi=hd:;si:10965823289108334827,l,Chhza2F0aW5nIGNsYXNzZXMgaW4gZGVsaGlaKwoPc2thdGluZyBjbGFzc2VzIhhza2F0aW5nIGNsYXNzZXMgaW4gZGVsaGk;mv:[[28.8211763,77.4297079],[28.4881697,76.9350516]];start:20" xr:uid="{00000000-0004-0000-0000-0000D6010000}"/>
    <hyperlink ref="U110" r:id="rId388" location="rldoc=1&amp;rlfi=hd:;si:10965823289108334827,l,Chhza2F0aW5nIGNsYXNzZXMgaW4gZGVsaGlaKwoPc2thdGluZyBjbGFzc2VzIhhza2F0aW5nIGNsYXNzZXMgaW4gZGVsaGk;mv:[[28.8211763,77.4297079],[28.4881697,76.9350516]];start:20" xr:uid="{00000000-0004-0000-0000-0000D7010000}"/>
    <hyperlink ref="C111" r:id="rId389" xr:uid="{00000000-0004-0000-0000-0000D8010000}"/>
    <hyperlink ref="T111" r:id="rId390" location="rldoc=1&amp;rlfi=hd:;si:3276487698838420727,l,Chhza2F0aW5nIGNsYXNzZXMgaW4gZGVsaGlI-pTEua2qgIAIWjMKD3NrYXRpbmcgY2xhc3NlcxAAEAEYABgDIhhza2F0aW5nIGNsYXNzZXMgaW4gZGVsaGk;mv:[[28.8211763,77.4297079],[28.4881697,76.9350516]];start:20" xr:uid="{00000000-0004-0000-0000-0000D9010000}"/>
    <hyperlink ref="U111" r:id="rId391" location="rldoc=1&amp;rlfi=hd:;si:3276487698838420727,l,Chhza2F0aW5nIGNsYXNzZXMgaW4gZGVsaGlI-pTEua2qgIAIWjMKD3NrYXRpbmcgY2xhc3NlcxAAEAEYABgDIhhza2F0aW5nIGNsYXNzZXMgaW4gZGVsaGk;mv:[[28.8211763,77.4297079],[28.4881697,76.9350516]];start:20" xr:uid="{00000000-0004-0000-0000-0000DA010000}"/>
    <hyperlink ref="V111" r:id="rId392" xr:uid="{00000000-0004-0000-0000-0000DB010000}"/>
    <hyperlink ref="C112" r:id="rId393" xr:uid="{00000000-0004-0000-0000-0000DC010000}"/>
    <hyperlink ref="T112" r:id="rId394" location="rldoc=1&amp;rlfi=hd:;si:10512825352083861592;mv:[[28.8211763,77.4297079],[28.4881697,76.9350516]];start:20" xr:uid="{00000000-0004-0000-0000-0000DD010000}"/>
    <hyperlink ref="U112" r:id="rId395" location="rldoc=1&amp;rlfi=hd:;si:10512825352083861592;mv:[[28.8211763,77.4297079],[28.4881697,76.9350516]];start:20" xr:uid="{00000000-0004-0000-0000-0000DE010000}"/>
    <hyperlink ref="V112" r:id="rId396" xr:uid="{00000000-0004-0000-0000-0000DF010000}"/>
    <hyperlink ref="C113" r:id="rId397" xr:uid="{00000000-0004-0000-0000-0000E0010000}"/>
    <hyperlink ref="T113" r:id="rId398" location="rldoc=1&amp;rlfi=hd:;si:11144621257093280538;mv:[[28.8211763,77.4297079],[28.4881697,76.9350516]];start:20" xr:uid="{00000000-0004-0000-0000-0000E1010000}"/>
    <hyperlink ref="U113" r:id="rId399" location="rldoc=1&amp;rlfi=hd:;si:11144621257093280538;mv:[[28.8211763,77.4297079],[28.4881697,76.9350516]];start:20" xr:uid="{00000000-0004-0000-0000-0000E2010000}"/>
    <hyperlink ref="V113" r:id="rId400" xr:uid="{00000000-0004-0000-0000-0000E3010000}"/>
    <hyperlink ref="C114" r:id="rId401" xr:uid="{00000000-0004-0000-0000-0000E4010000}"/>
    <hyperlink ref="T114" r:id="rId402" location="rldoc=1&amp;rlfi=hd:;si:14161561878813426503,l,Chhza2F0aW5nIGNsYXNzZXMgaW4gZGVsaGlaKwoPc2thdGluZyBjbGFzc2VzIhhza2F0aW5nIGNsYXNzZXMgaW4gZGVsaGk;mv:[[28.8211763,77.4297079],[28.4881697,76.9350516]];start:20" xr:uid="{00000000-0004-0000-0000-0000E5010000}"/>
    <hyperlink ref="U114" r:id="rId403" location="rldoc=1&amp;rlfi=hd:;si:14161561878813426503,l,Chhza2F0aW5nIGNsYXNzZXMgaW4gZGVsaGlaKwoPc2thdGluZyBjbGFzc2VzIhhza2F0aW5nIGNsYXNzZXMgaW4gZGVsaGk;mv:[[28.8211763,77.4297079],[28.4881697,76.9350516]];start:20" xr:uid="{00000000-0004-0000-0000-0000E6010000}"/>
    <hyperlink ref="C115" r:id="rId404" xr:uid="{00000000-0004-0000-0000-0000ED010000}"/>
    <hyperlink ref="T115" r:id="rId405" location="rlfi=hd:;si:1971500512193385386,l,Chhza2F0aW5nIGNsYXNzZXMgaW4gZGVsaGlIr5Ob--aAgIAIWjEKD3NrYXRpbmcgY2xhc3NlcxAAEAEYAyIYc2thdGluZyBjbGFzc2VzIGluIGRlbGhp;mv:[[28.759171499999997,77.3908521],[28.4758188,77.1048382]];start:40" xr:uid="{00000000-0004-0000-0000-0000EE010000}"/>
    <hyperlink ref="U115" r:id="rId406" location="rlfi=hd:;si:1971500512193385386,l,Chhza2F0aW5nIGNsYXNzZXMgaW4gZGVsaGlIr5Ob--aAgIAIWjEKD3NrYXRpbmcgY2xhc3NlcxAAEAEYAyIYc2thdGluZyBjbGFzc2VzIGluIGRlbGhp;mv:[[28.759171499999997,77.3908521],[28.4758188,77.1048382]];start:40" xr:uid="{00000000-0004-0000-0000-0000EF010000}"/>
    <hyperlink ref="V115" r:id="rId407" xr:uid="{00000000-0004-0000-0000-0000F0010000}"/>
    <hyperlink ref="C116" r:id="rId408" xr:uid="{00000000-0004-0000-0000-0000F4010000}"/>
    <hyperlink ref="T116" r:id="rId409" xr:uid="{00000000-0004-0000-0000-0000F5010000}"/>
    <hyperlink ref="U116" r:id="rId410" location="rlfi=hd:;si:1169129574842763838,l,Chhza2F0aW5nIGNsYXNzZXMgaW4gZGVsaGlaKwoPc2thdGluZyBjbGFzc2VzIhhza2F0aW5nIGNsYXNzZXMgaW4gZGVsaGk;mv:[[28.8197305,77.3248241],[28.466007299999998,76.9409884]]" xr:uid="{00000000-0004-0000-0000-0000F6010000}"/>
    <hyperlink ref="C117" r:id="rId411" xr:uid="{00000000-0004-0000-0000-0000F7010000}"/>
    <hyperlink ref="T117" r:id="rId412" xr:uid="{00000000-0004-0000-0000-0000F8010000}"/>
    <hyperlink ref="V117" r:id="rId413" xr:uid="{00000000-0004-0000-0000-0000F9010000}"/>
    <hyperlink ref="C118" r:id="rId414" xr:uid="{00000000-0004-0000-0000-0000FA010000}"/>
    <hyperlink ref="T118" r:id="rId415" xr:uid="{00000000-0004-0000-0000-0000FB010000}"/>
    <hyperlink ref="U118" r:id="rId416" location="rlfi=hd:;si:16838134583728398195,l,Chhza2F0aW5nIGNsYXNzZXMgaW4gZGVsaGlaKwoPc2thdGluZyBjbGFzc2VzIhhza2F0aW5nIGNsYXNzZXMgaW4gZGVsaGk;mv:[[28.8211763,77.42864449999999],[28.4881697,76.95383869999999]];start:20" xr:uid="{00000000-0004-0000-0000-0000FC010000}"/>
    <hyperlink ref="V118" r:id="rId417" xr:uid="{00000000-0004-0000-0000-0000FD010000}"/>
    <hyperlink ref="C119" r:id="rId418" xr:uid="{00000000-0004-0000-0000-0000FE010000}"/>
    <hyperlink ref="T119" r:id="rId419" xr:uid="{00000000-0004-0000-0000-0000FF010000}"/>
    <hyperlink ref="U119" r:id="rId420" location="rlfi=hd:;si:10869855787160373936,l,Chhza2F0aW5nIGNsYXNzZXMgaW4gZGVsaGlaKwoPc2thdGluZyBjbGFzc2VzIhhza2F0aW5nIGNsYXNzZXMgaW4gZGVsaGk;mv:[[28.8211763,77.42864449999999],[28.4881697,76.95383869999999]];start:20" xr:uid="{00000000-0004-0000-0000-000000020000}"/>
    <hyperlink ref="V119" r:id="rId421" xr:uid="{00000000-0004-0000-0000-000001020000}"/>
    <hyperlink ref="C120" r:id="rId422" xr:uid="{00000000-0004-0000-0000-000005020000}"/>
    <hyperlink ref="T120" r:id="rId423" xr:uid="{00000000-0004-0000-0000-000006020000}"/>
    <hyperlink ref="U120" r:id="rId424" location="rlfi=hd:;si:5444190952825308992;mv:[[28.8211763,77.42864449999999],[28.4881697,76.95383869999999]];start:20" xr:uid="{00000000-0004-0000-0000-000007020000}"/>
    <hyperlink ref="C121" r:id="rId425" xr:uid="{00000000-0004-0000-0000-00000B020000}"/>
    <hyperlink ref="T121" r:id="rId426" location="rlfi=hd:;si:9944790832033111676;mv:[[28.759171499999997,77.3950111],[28.4758188,77.03136280000001]];start:40" xr:uid="{00000000-0004-0000-0000-00000C020000}"/>
    <hyperlink ref="U121" r:id="rId427" location="rlfi=hd:;si:9944790832033111676;mv:[[28.759171499999997,77.3950111],[28.4758188,77.03136280000001]];start:40" xr:uid="{00000000-0004-0000-0000-00000D020000}"/>
    <hyperlink ref="V121" r:id="rId428" xr:uid="{00000000-0004-0000-0000-00000E020000}"/>
    <hyperlink ref="C122" r:id="rId429" xr:uid="{00000000-0004-0000-0000-00000F020000}"/>
    <hyperlink ref="F122" r:id="rId430" xr:uid="{00000000-0004-0000-0000-000010020000}"/>
    <hyperlink ref="T122" r:id="rId431" location="rlfi=hd:;si:16534124562405140739,l,Chhza2F0aW5nIGNsYXNzZXMgaW4gZGVsaGlaKwoPc2thdGluZyBjbGFzc2VzIhhza2F0aW5nIGNsYXNzZXMgaW4gZGVsaGk;mv:[[28.759171499999997,77.3950111],[28.4758188,77.03136280000001]];start:40" xr:uid="{00000000-0004-0000-0000-000011020000}"/>
    <hyperlink ref="U122" r:id="rId432" location="rlfi=hd:;si:16534124562405140739,l,Chhza2F0aW5nIGNsYXNzZXMgaW4gZGVsaGlaKwoPc2thdGluZyBjbGFzc2VzIhhza2F0aW5nIGNsYXNzZXMgaW4gZGVsaGk;mv:[[28.759171499999997,77.3950111],[28.4758188,77.03136280000001]];start:40" xr:uid="{00000000-0004-0000-0000-000012020000}"/>
    <hyperlink ref="V122" r:id="rId433" xr:uid="{00000000-0004-0000-0000-000013020000}"/>
    <hyperlink ref="C123" r:id="rId434" xr:uid="{00000000-0004-0000-0000-000014020000}"/>
    <hyperlink ref="T123" r:id="rId435" xr:uid="{00000000-0004-0000-0000-000015020000}"/>
    <hyperlink ref="U123" r:id="rId436" location="rlfi=hd:;si:1958869981473424842,l,Chhza2F0aW5nIGNsYXNzZXMgaW4gZGVsaGlI1s3T2JyqgIAIWjEKD3NrYXRpbmcgY2xhc3NlcxAAEAEYAyIYc2thdGluZyBjbGFzc2VzIGluIGRlbGhp;mv:[[28.759171499999997,77.3950111],[28.4758188,77.03136280000001]];start:40" xr:uid="{00000000-0004-0000-0000-000016020000}"/>
    <hyperlink ref="C124" r:id="rId437" xr:uid="{00000000-0004-0000-0000-000017020000}"/>
    <hyperlink ref="T124" r:id="rId438" location="rlfi=hd:;si:16740658498209610042,l,Chhza2F0aW5nIGNsYXNzZXMgaW4gZGVsaGlIz73HwOeAgIAIWjEKD3NrYXRpbmcgY2xhc3NlcxAAEAEYAyIYc2thdGluZyBjbGFzc2VzIGluIGRlbGhp;mv:[[28.759171499999997,77.3950111],[28.4758188,77.03136280000001]];start:40" xr:uid="{00000000-0004-0000-0000-000018020000}"/>
    <hyperlink ref="U124" r:id="rId439" location="rlfi=hd:;si:16740658498209610042,l,Chhza2F0aW5nIGNsYXNzZXMgaW4gZGVsaGlIz73HwOeAgIAIWjEKD3NrYXRpbmcgY2xhc3NlcxAAEAEYAyIYc2thdGluZyBjbGFzc2VzIGluIGRlbGhp;mv:[[28.759171499999997,77.3950111],[28.4758188,77.03136280000001]];start:40" xr:uid="{00000000-0004-0000-0000-000019020000}"/>
    <hyperlink ref="V124" r:id="rId440" xr:uid="{00000000-0004-0000-0000-00001A020000}"/>
    <hyperlink ref="C125" r:id="rId441" xr:uid="{00000000-0004-0000-0000-00001B020000}"/>
    <hyperlink ref="T125" r:id="rId442" location="rlfi=hd:;si:5829278886362123999,l,Chhza2F0aW5nIGNsYXNzZXMgaW4gZGVsaGlI3Yelv5mWgIAIWjEKD3NrYXRpbmcgY2xhc3NlcxAAEAEYAyIYc2thdGluZyBjbGFzc2VzIGluIGRlbGhp;mv:[[28.759171499999997,77.3950111],[28.4758188,77.03136280000001]];start:40" xr:uid="{00000000-0004-0000-0000-00001C020000}"/>
    <hyperlink ref="U125" r:id="rId443" location="rlfi=hd:;si:5829278886362123999,l,Chhza2F0aW5nIGNsYXNzZXMgaW4gZGVsaGlI3Yelv5mWgIAIWjEKD3NrYXRpbmcgY2xhc3NlcxAAEAEYAyIYc2thdGluZyBjbGFzc2VzIGluIGRlbGhp;mv:[[28.759171499999997,77.3950111],[28.4758188,77.03136280000001]];start:40" xr:uid="{00000000-0004-0000-0000-00001D020000}"/>
    <hyperlink ref="V125" r:id="rId444" xr:uid="{00000000-0004-0000-0000-00001E020000}"/>
    <hyperlink ref="C126" r:id="rId445" xr:uid="{00000000-0004-0000-0000-00001F020000}"/>
    <hyperlink ref="T126" r:id="rId446" xr:uid="{00000000-0004-0000-0000-000020020000}"/>
    <hyperlink ref="U126" r:id="rId447" location="rlfi=hd:;si:16264707805947830987,l,Chhza2F0aW5nIGNsYXNzZXMgaW4gZGVsaGlIwejf-OmAgIAIWjEKD3NrYXRpbmcgY2xhc3NlcxAAEAEYAyIYc2thdGluZyBjbGFzc2VzIGluIGRlbGhp;mv:[[28.759171499999997,77.3950111],[28.4758188,77.03136280000001]];start:40" xr:uid="{00000000-0004-0000-0000-000021020000}"/>
    <hyperlink ref="V126" r:id="rId448" xr:uid="{00000000-0004-0000-0000-000022020000}"/>
    <hyperlink ref="C127" r:id="rId449" xr:uid="{00000000-0004-0000-0000-000023020000}"/>
    <hyperlink ref="T127" r:id="rId450" location="rlfi=hd:;si:4899588586161569481,l,Chhza2F0aW5nIGNsYXNzZXMgaW4gZGVsaGlaKwoPc2thdGluZyBjbGFzc2VzIhhza2F0aW5nIGNsYXNzZXMgaW4gZGVsaGk;mv:[[28.759171499999997,77.3950111],[28.4758188,77.03136280000001]];start:40" xr:uid="{00000000-0004-0000-0000-000024020000}"/>
    <hyperlink ref="U127" r:id="rId451" location="rlfi=hd:;si:4899588586161569481,l,Chhza2F0aW5nIGNsYXNzZXMgaW4gZGVsaGlaKwoPc2thdGluZyBjbGFzc2VzIhhza2F0aW5nIGNsYXNzZXMgaW4gZGVsaGk;mv:[[28.759171499999997,77.3950111],[28.4758188,77.03136280000001]];start:40" xr:uid="{00000000-0004-0000-0000-000025020000}"/>
    <hyperlink ref="V127" r:id="rId452" xr:uid="{00000000-0004-0000-0000-000026020000}"/>
    <hyperlink ref="C128" r:id="rId453" xr:uid="{00000000-0004-0000-0000-000027020000}"/>
    <hyperlink ref="T128" r:id="rId454" location="rlfi=hd:;si:630071239046815120,l,Chhza2F0aW5nIGNsYXNzZXMgaW4gZGVsaGlIg4Td7IqrgIAIWjMKD3NrYXRpbmcgY2xhc3NlcxAAEAEYABgDIhhza2F0aW5nIGNsYXNzZXMgaW4gZGVsaGk;mv:[[28.759171499999997,77.3950111],[28.4758188,77.03136280000001]];start:40" xr:uid="{00000000-0004-0000-0000-000028020000}"/>
    <hyperlink ref="U128" r:id="rId455" location="rlfi=hd:;si:630071239046815120,l,Chhza2F0aW5nIGNsYXNzZXMgaW4gZGVsaGlIg4Td7IqrgIAIWjMKD3NrYXRpbmcgY2xhc3NlcxAAEAEYABgDIhhza2F0aW5nIGNsYXNzZXMgaW4gZGVsaGk;mv:[[28.759171499999997,77.3950111],[28.4758188,77.03136280000001]];start:40" xr:uid="{00000000-0004-0000-0000-000029020000}"/>
    <hyperlink ref="C129" r:id="rId456" xr:uid="{00000000-0004-0000-0000-00002A020000}"/>
    <hyperlink ref="F129" r:id="rId457" xr:uid="{00000000-0004-0000-0000-00002B020000}"/>
    <hyperlink ref="T129" r:id="rId458" xr:uid="{00000000-0004-0000-0000-00002C020000}"/>
    <hyperlink ref="U129" r:id="rId459" location="rlfi=hd:;si:17444229726168194126;mv:[[28.759171499999997,77.3950111],[28.4758188,77.03136280000001]];start:40" xr:uid="{00000000-0004-0000-0000-00002D020000}"/>
    <hyperlink ref="V129" r:id="rId460" xr:uid="{00000000-0004-0000-0000-00002E020000}"/>
    <hyperlink ref="C130" r:id="rId461" xr:uid="{00000000-0004-0000-0000-000032020000}"/>
    <hyperlink ref="T130" r:id="rId462" location="rlfi=hd:;si:248887767383535564,l,Chhza2F0aW5nIGNsYXNzZXMgaW4gZGVsaGlIjOWAi5iCgIAIWjEKD3NrYXRpbmcgY2xhc3NlcxAAEAEYAyIYc2thdGluZyBjbGFzc2VzIGluIGRlbGhp;mv:[[28.759171499999997,77.3950111],[28.4758188,77.03136280000001]];start:40" xr:uid="{00000000-0004-0000-0000-000033020000}"/>
    <hyperlink ref="U130" r:id="rId463" location="rlfi=hd:;si:248887767383535564,l,Chhza2F0aW5nIGNsYXNzZXMgaW4gZGVsaGlIjOWAi5iCgIAIWjEKD3NrYXRpbmcgY2xhc3NlcxAAEAEYAyIYc2thdGluZyBjbGFzc2VzIGluIGRlbGhp;mv:[[28.759171499999997,77.3950111],[28.4758188,77.03136280000001]];start:40" xr:uid="{00000000-0004-0000-0000-000034020000}"/>
    <hyperlink ref="V130" r:id="rId464" xr:uid="{00000000-0004-0000-0000-000035020000}"/>
    <hyperlink ref="C131" r:id="rId465" xr:uid="{00000000-0004-0000-0000-000039020000}"/>
    <hyperlink ref="T131" r:id="rId466" location="rlfi=hd:;si:14590020383646545655,l,Ch1za2F0aW5nIGNsYXNzZXMgaW4gQWhtZWRhYmFkLFovCg9za2F0aW5nIGNsYXNzZXMiHHNrYXRpbmcgY2xhc3NlcyBpbiBhaG1lZGFiYWQ;mv:[[23.0912315,72.68661510000001],[22.968377999999998,72.4909694]]" xr:uid="{00000000-0004-0000-0000-00003A020000}"/>
    <hyperlink ref="U131" r:id="rId467" location="rlfi=hd:;si:14590020383646545655,l,Ch1za2F0aW5nIGNsYXNzZXMgaW4gQWhtZWRhYmFkLFovCg9za2F0aW5nIGNsYXNzZXMiHHNrYXRpbmcgY2xhc3NlcyBpbiBhaG1lZGFiYWQ;mv:[[23.0912315,72.68661510000001],[22.968377999999998,72.4909694]]" xr:uid="{00000000-0004-0000-0000-00003B020000}"/>
    <hyperlink ref="V131" r:id="rId468" xr:uid="{00000000-0004-0000-0000-00003C020000}"/>
    <hyperlink ref="C132" r:id="rId469" xr:uid="{00000000-0004-0000-0000-000043020000}"/>
    <hyperlink ref="T132" r:id="rId470" xr:uid="{00000000-0004-0000-0000-000044020000}"/>
    <hyperlink ref="U132" r:id="rId471" location="rlfi=hd:;si:4261027679443397388,l,Ch1za2F0aW5nIGNsYXNzZXMgaW4gQWhtZWRhYmFkLEi0ws3dkKuAgAhaNQoPc2thdGluZyBjbGFzc2VzEAAQARgDIhxza2F0aW5nIGNsYXNzZXMgaW4gYWhtZWRhYmFk;mv:[[23.0912315,72.68661510000001],[22.968377999999998,72.4909694]]" xr:uid="{00000000-0004-0000-0000-000045020000}"/>
    <hyperlink ref="V132" r:id="rId472" location="rlfi=hd:;si:4261027679443397388,l,Ch1za2F0aW5nIGNsYXNzZXMgaW4gQWhtZWRhYmFkLEi0ws3dkKuAgAhaNQoPc2thdGluZyBjbGFzc2VzEAAQARgDIhxza2F0aW5nIGNsYXNzZXMgaW4gYWhtZWRhYmFk;mv:[[23.0912315,72.68661510000001],[22.968377999999998,72.4909694]]" xr:uid="{00000000-0004-0000-0000-000046020000}"/>
    <hyperlink ref="C133" r:id="rId473" xr:uid="{00000000-0004-0000-0000-00004A020000}"/>
    <hyperlink ref="F133" r:id="rId474" xr:uid="{00000000-0004-0000-0000-00004B020000}"/>
    <hyperlink ref="T133" r:id="rId475" xr:uid="{00000000-0004-0000-0000-00004C020000}"/>
    <hyperlink ref="U133" r:id="rId476" location="rlfi=hd:;si:2472387939867769228,l,Ch1za2F0aW5nIGNsYXNzZXMgaW4gQWhtZWRhYmFkLFovCg9za2F0aW5nIGNsYXNzZXMiHHNrYXRpbmcgY2xhc3NlcyBpbiBhaG1lZGFiYWQ;mv:[[23.0912315,72.68661510000001],[22.968377999999998,72.4909694]]" xr:uid="{00000000-0004-0000-0000-00004D020000}"/>
    <hyperlink ref="V133" r:id="rId477" xr:uid="{00000000-0004-0000-0000-00004E020000}"/>
    <hyperlink ref="C134" r:id="rId478" xr:uid="{00000000-0004-0000-0000-00004F020000}"/>
    <hyperlink ref="T134" r:id="rId479" xr:uid="{00000000-0004-0000-0000-000050020000}"/>
    <hyperlink ref="U134" r:id="rId480" location="rlfi=hd:;si:15657201677676258160,l,Ch1za2F0aW5nIGNsYXNzZXMgaW4gQWhtZWRhYmFkLFovCg9za2F0aW5nIGNsYXNzZXMiHHNrYXRpbmcgY2xhc3NlcyBpbiBhaG1lZGFiYWQ;mv:[[23.0912315,72.68661510000001],[22.968377999999998,72.4909694]]" xr:uid="{00000000-0004-0000-0000-000051020000}"/>
    <hyperlink ref="C135" r:id="rId481" xr:uid="{00000000-0004-0000-0000-000052020000}"/>
    <hyperlink ref="F135" r:id="rId482" xr:uid="{00000000-0004-0000-0000-000053020000}"/>
    <hyperlink ref="T135" r:id="rId483" xr:uid="{00000000-0004-0000-0000-000054020000}"/>
    <hyperlink ref="U135" r:id="rId484" location="rlfi=hd:;si:4383349213197468836,l,Chlza2F0aW5nIGNsYXNzZXMgaW4gUmFqa290SMb59r-rqoCACFo0Cg9za2F0aW5nIGNsYXNzZXMQABABGAAYAyIZc2thdGluZyBjbGFzc2VzIGluIHJhamtvdA;mv:[[22.304990699999998,70.8180227],[22.2769034,70.7478606]]" xr:uid="{00000000-0004-0000-0000-000055020000}"/>
    <hyperlink ref="V135" r:id="rId485" xr:uid="{00000000-0004-0000-0000-000056020000}"/>
    <hyperlink ref="C136" r:id="rId486" xr:uid="{00000000-0004-0000-0000-00005D020000}"/>
    <hyperlink ref="T136" r:id="rId487" xr:uid="{00000000-0004-0000-0000-00005E020000}"/>
    <hyperlink ref="U136" r:id="rId488" location="rlfi=hd:;si:13678400339483476378;mv:[[22.304990699999998,70.8180227],[22.2769034,70.7478606]]" xr:uid="{00000000-0004-0000-0000-00005F020000}"/>
    <hyperlink ref="C137" r:id="rId489" xr:uid="{00000000-0004-0000-0000-000060020000}"/>
    <hyperlink ref="T137" r:id="rId490" location="rlfi=hd:;si:4841836474098997141,l,Chlza2F0aW5nIGNsYXNzZXMgaW4gUmFqa290WiwKD3NrYXRpbmcgY2xhc3NlcyIZc2thdGluZyBjbGFzc2VzIGluIHJhamtvdA;mv:[[22.304990699999998,70.8180227],[22.2769034,70.7478606]]" xr:uid="{00000000-0004-0000-0000-000061020000}"/>
    <hyperlink ref="U137" r:id="rId491" location="rlfi=hd:;si:4841836474098997141,l,Chlza2F0aW5nIGNsYXNzZXMgaW4gUmFqa290WiwKD3NrYXRpbmcgY2xhc3NlcyIZc2thdGluZyBjbGFzc2VzIGluIHJhamtvdA;mv:[[22.304990699999998,70.8180227],[22.2769034,70.7478606]]" xr:uid="{00000000-0004-0000-0000-000062020000}"/>
    <hyperlink ref="C138" r:id="rId492" xr:uid="{00000000-0004-0000-0000-00006C020000}"/>
    <hyperlink ref="T138" r:id="rId493" location="rlfi=hd:;si:7382659537155278375;mv:[[22.349773199999998,73.2452427],[22.188631299999997,73.1227414]]" xr:uid="{00000000-0004-0000-0000-00006D020000}"/>
    <hyperlink ref="U138" r:id="rId494" location="rlfi=hd:;si:7382659537155278375;mv:[[22.349773199999998,73.2452427],[22.188631299999997,73.1227414]]" xr:uid="{00000000-0004-0000-0000-00006E020000}"/>
    <hyperlink ref="C139" r:id="rId495" xr:uid="{00000000-0004-0000-0000-00006F020000}"/>
    <hyperlink ref="T139" r:id="rId496" location="rlfi=hd:;si:16452517263948674437,l,Chtza2F0aW5nIGNsYXNzZXMgaW4gVmFkb2RhcmFI4On_veWAgIAIWjQKD3NrYXRpbmcgY2xhc3NlcxAAEAEYAyIbc2thdGluZyBjbGFzc2VzIGluIHZhZG9kYXJh;mv:[[22.349773199999998,73.2452427],[22.188631299999997,73.1227414]]" xr:uid="{00000000-0004-0000-0000-000070020000}"/>
    <hyperlink ref="U139" r:id="rId497" location="rlfi=hd:;si:16452517263948674437,l,Chtza2F0aW5nIGNsYXNzZXMgaW4gVmFkb2RhcmFI4On_veWAgIAIWjQKD3NrYXRpbmcgY2xhc3NlcxAAEAEYAyIbc2thdGluZyBjbGFzc2VzIGluIHZhZG9kYXJh;mv:[[22.349773199999998,73.2452427],[22.188631299999997,73.1227414]]" xr:uid="{00000000-0004-0000-0000-000071020000}"/>
    <hyperlink ref="V139" r:id="rId498" xr:uid="{00000000-0004-0000-0000-000072020000}"/>
    <hyperlink ref="C140" r:id="rId499" xr:uid="{00000000-0004-0000-0000-000073020000}"/>
    <hyperlink ref="T140" r:id="rId500" xr:uid="{00000000-0004-0000-0000-000074020000}"/>
    <hyperlink ref="U140" r:id="rId501" location="rlfi=hd:;si:6127555494604144140,l,Chtza2F0aW5nIGNsYXNzZXMgaW4gVmFkb2RhcmFI17POmPuqgIAIWjQKD3NrYXRpbmcgY2xhc3NlcxAAEAEYAyIbc2thdGluZyBjbGFzc2VzIGluIHZhZG9kYXJh;mv:[[22.349773199999998,73.2452427],[22.188631299999997,73.1227414]]" xr:uid="{00000000-0004-0000-0000-000075020000}"/>
    <hyperlink ref="V140" r:id="rId502" xr:uid="{00000000-0004-0000-0000-000076020000}"/>
    <hyperlink ref="C141" r:id="rId503" xr:uid="{00000000-0004-0000-0000-000077020000}"/>
    <hyperlink ref="T141" r:id="rId504" location="rlfi=hd:;si:8467109246182000562,l,Chtza2F0aW5nIGNsYXNzZXMgaW4gVmFkb2RhcmFaLgoPc2thdGluZyBjbGFzc2VzIhtza2F0aW5nIGNsYXNzZXMgaW4gdmFkb2RhcmE;mv:[[23.0178747,73.27626479999999],[22.216789799999997,72.5726282]];start:20" xr:uid="{00000000-0004-0000-0000-000078020000}"/>
    <hyperlink ref="U141" r:id="rId505" location="rlfi=hd:;si:8467109246182000562,l,Chtza2F0aW5nIGNsYXNzZXMgaW4gVmFkb2RhcmFaLgoPc2thdGluZyBjbGFzc2VzIhtza2F0aW5nIGNsYXNzZXMgaW4gdmFkb2RhcmE;mv:[[23.0178747,73.27626479999999],[22.216789799999997,72.5726282]];start:20" xr:uid="{00000000-0004-0000-0000-000079020000}"/>
    <hyperlink ref="C142" r:id="rId506" xr:uid="{00000000-0004-0000-0000-00007A020000}"/>
    <hyperlink ref="F142" r:id="rId507" xr:uid="{00000000-0004-0000-0000-00007B020000}"/>
    <hyperlink ref="T142" r:id="rId508" xr:uid="{00000000-0004-0000-0000-00007C020000}"/>
    <hyperlink ref="U142" r:id="rId509" xr:uid="{00000000-0004-0000-0000-00007D020000}"/>
    <hyperlink ref="V142" r:id="rId510" xr:uid="{00000000-0004-0000-0000-00007E020000}"/>
    <hyperlink ref="C143" r:id="rId511" xr:uid="{00000000-0004-0000-0000-00007F020000}"/>
    <hyperlink ref="T143" r:id="rId512" location="rlfi=hd:;si:15624811252126970655;mv:[[23.1948617,73.3879037],[21.0594319,70.6023957]]" xr:uid="{00000000-0004-0000-0000-000080020000}"/>
    <hyperlink ref="U143" r:id="rId513" location="rlfi=hd:;si:15624811252126970655;mv:[[23.1948617,73.3879037],[21.0594319,70.6023957]]" xr:uid="{00000000-0004-0000-0000-000081020000}"/>
    <hyperlink ref="C144" r:id="rId514" xr:uid="{00000000-0004-0000-0000-000088020000}"/>
    <hyperlink ref="T144" r:id="rId515" xr:uid="{00000000-0004-0000-0000-000089020000}"/>
    <hyperlink ref="U144" r:id="rId516" location="rlfi=hd:;si:14440500884638521218,l,Chpza2F0aW5nIGNsYXNzZXMgaW4gR3VqYXJhdFotCg9za2F0aW5nIGNsYXNzZXMiGnNrYXRpbmcgY2xhc3NlcyBpbiBndWphcmF0;mv:[[23.2238079,73.3720311],[20.626196099999998,69.8807898]];start:20" xr:uid="{00000000-0004-0000-0000-00008A020000}"/>
    <hyperlink ref="C145" r:id="rId517" xr:uid="{00000000-0004-0000-0000-00008B020000}"/>
    <hyperlink ref="T145" r:id="rId518" location="rlfi=hd:;si:14939973539377683927,l,Chpza2F0aW5nIGNsYXNzZXMgaW4gR3VqYXJhdEiO4LWarI-AgAhaMwoPc2thdGluZyBjbGFzc2VzEAAQARgDIhpza2F0aW5nIGNsYXNzZXMgaW4gZ3VqYXJhdA;mv:[[23.2238079,73.3720311],[20.626196099999998,69.8807898]];start:20" xr:uid="{00000000-0004-0000-0000-00008C020000}"/>
    <hyperlink ref="U145" r:id="rId519" location="rlfi=hd:;si:14939973539377683927,l,Chpza2F0aW5nIGNsYXNzZXMgaW4gR3VqYXJhdEiO4LWarI-AgAhaMwoPc2thdGluZyBjbGFzc2VzEAAQARgDIhpza2F0aW5nIGNsYXNzZXMgaW4gZ3VqYXJhdA;mv:[[23.2238079,73.3720311],[20.626196099999998,69.8807898]];start:20" xr:uid="{00000000-0004-0000-0000-00008D020000}"/>
    <hyperlink ref="V145" r:id="rId520" xr:uid="{00000000-0004-0000-0000-00008E020000}"/>
    <hyperlink ref="C146" r:id="rId521" xr:uid="{00000000-0004-0000-0000-00008F020000}"/>
    <hyperlink ref="T146" r:id="rId522" xr:uid="{00000000-0004-0000-0000-000090020000}"/>
    <hyperlink ref="U146" r:id="rId523" location="rlfi=hd:;si:7460348033278462907;mv:[[23.2238079,73.3720311],[20.626196099999998,69.8807898]];start:20" xr:uid="{00000000-0004-0000-0000-000091020000}"/>
    <hyperlink ref="C147" r:id="rId524" xr:uid="{00000000-0004-0000-0000-000095020000}"/>
    <hyperlink ref="T147" r:id="rId525" xr:uid="{00000000-0004-0000-0000-000096020000}"/>
    <hyperlink ref="U147" r:id="rId526" location="rlfi=hd:;si:8916878060801699424,l,Chpza2F0aW5nIGNsYXNzZXMgaW4gR3VqYXJhdFotCg9za2F0aW5nIGNsYXNzZXMiGnNrYXRpbmcgY2xhc3NlcyBpbiBndWphcmF0;mv:[[23.2238079,73.3720311],[20.626196099999998,69.8807898]];start:20" xr:uid="{00000000-0004-0000-0000-000097020000}"/>
    <hyperlink ref="V147" r:id="rId527" xr:uid="{00000000-0004-0000-0000-000098020000}"/>
    <hyperlink ref="C148" r:id="rId528" xr:uid="{00000000-0004-0000-0000-00009C020000}"/>
    <hyperlink ref="T148" r:id="rId529" xr:uid="{00000000-0004-0000-0000-00009D020000}"/>
    <hyperlink ref="U148" r:id="rId530" location="rlfi=hd:;si:14295610351793875356,l,Chpza2F0aW5nIGNsYXNzZXMgaW4gR3VqYXJhdFotCg9za2F0aW5nIGNsYXNzZXMiGnNrYXRpbmcgY2xhc3NlcyBpbiBndWphcmF0;mv:[[23.2238079,73.3720311],[20.626196099999998,69.8807898]];start:20" xr:uid="{00000000-0004-0000-0000-00009E020000}"/>
    <hyperlink ref="V148" r:id="rId531" xr:uid="{00000000-0004-0000-0000-00009F020000}"/>
    <hyperlink ref="C149" r:id="rId532" xr:uid="{00000000-0004-0000-0000-0000A0020000}"/>
    <hyperlink ref="T149" r:id="rId533" location="rlfi=hd:;si:15786737134292701573,l,Chpza2F0aW5nIGNsYXNzZXMgaW4gR3VqYXJhdFotCg9za2F0aW5nIGNsYXNzZXMiGnNrYXRpbmcgY2xhc3NlcyBpbiBndWphcmF0;mv:[[23.2238079,73.3720311],[20.626196099999998,69.8807898]];start:20" xr:uid="{00000000-0004-0000-0000-0000A1020000}"/>
    <hyperlink ref="U149" r:id="rId534" location="rlfi=hd:;si:15786737134292701573,l,Chpza2F0aW5nIGNsYXNzZXMgaW4gR3VqYXJhdFotCg9za2F0aW5nIGNsYXNzZXMiGnNrYXRpbmcgY2xhc3NlcyBpbiBndWphcmF0;mv:[[23.2238079,73.3720311],[20.626196099999998,69.8807898]];start:20" xr:uid="{00000000-0004-0000-0000-0000A2020000}"/>
    <hyperlink ref="V149" r:id="rId535" xr:uid="{00000000-0004-0000-0000-0000A3020000}"/>
    <hyperlink ref="C150" r:id="rId536" xr:uid="{00000000-0004-0000-0000-0000A4020000}"/>
    <hyperlink ref="F150" r:id="rId537" xr:uid="{00000000-0004-0000-0000-0000A5020000}"/>
    <hyperlink ref="T150" r:id="rId538" xr:uid="{00000000-0004-0000-0000-0000A6020000}"/>
    <hyperlink ref="U150" r:id="rId539" location="rlfi=hd:;si:3720481756533199390,l,Chpza2F0aW5nIGNsYXNzZXMgaW4gR3VqYXJhdFotCg9za2F0aW5nIGNsYXNzZXMiGnNrYXRpbmcgY2xhc3NlcyBpbiBndWphcmF0;mv:[[23.2238079,73.3720311],[20.626196099999998,69.8807898]];start:20" xr:uid="{00000000-0004-0000-0000-0000A7020000}"/>
    <hyperlink ref="V150" r:id="rId540" xr:uid="{00000000-0004-0000-0000-0000A8020000}"/>
    <hyperlink ref="C151" r:id="rId541" xr:uid="{00000000-0004-0000-0000-0000A9020000}"/>
    <hyperlink ref="T151" r:id="rId542" xr:uid="{00000000-0004-0000-0000-0000AA020000}"/>
    <hyperlink ref="U151" r:id="rId543" location="rlfi=hd:;si:15877464066011913233,l,Chpza2F0aW5nIGNsYXNzZXMgaW4gR3VqYXJhdFotCg9za2F0aW5nIGNsYXNzZXMiGnNrYXRpbmcgY2xhc3NlcyBpbiBndWphcmF0;mv:[[23.2238079,73.3720311],[20.626196099999998,69.8807898]];start:20" xr:uid="{00000000-0004-0000-0000-0000AB020000}"/>
    <hyperlink ref="C152" r:id="rId544" xr:uid="{00000000-0004-0000-0000-0000AC020000}"/>
    <hyperlink ref="T152" r:id="rId545" location="rlfi=hd:;si:2296685177488741012,l,Chpza2F0aW5nIGNsYXNzZXMgaW4gR3VqYXJhdFotCg9za2F0aW5nIGNsYXNzZXMiGnNrYXRpbmcgY2xhc3NlcyBpbiBndWphcmF0;mv:[[23.3684448,73.4039995],[21.011956599999998,69.4624767]];start:40" xr:uid="{00000000-0004-0000-0000-0000AD020000}"/>
    <hyperlink ref="U152" r:id="rId546" location="rlfi=hd:;si:2296685177488741012,l,Chpza2F0aW5nIGNsYXNzZXMgaW4gR3VqYXJhdFotCg9za2F0aW5nIGNsYXNzZXMiGnNrYXRpbmcgY2xhc3NlcyBpbiBndWphcmF0;mv:[[23.3684448,73.4039995],[21.011956599999998,69.4624767]];start:40" xr:uid="{00000000-0004-0000-0000-0000AE020000}"/>
    <hyperlink ref="V152" r:id="rId547" xr:uid="{00000000-0004-0000-0000-0000AF020000}"/>
    <hyperlink ref="C153" r:id="rId548" xr:uid="{00000000-0004-0000-0000-0000B0020000}"/>
    <hyperlink ref="T153" r:id="rId549" location="rlfi=hd:;si:7010883421108540701,l,Chpza2F0aW5nIGNsYXNzZXMgaW4gR3VqYXJhdFotCg9za2F0aW5nIGNsYXNzZXMiGnNrYXRpbmcgY2xhc3NlcyBpbiBndWphcmF0;mv:[[23.2238079,73.3720311],[20.626196099999998,69.8807898]];start:20" xr:uid="{00000000-0004-0000-0000-0000B1020000}"/>
    <hyperlink ref="U153" r:id="rId550" location="rlfi=hd:;si:7010883421108540701,l,Chpza2F0aW5nIGNsYXNzZXMgaW4gR3VqYXJhdFotCg9za2F0aW5nIGNsYXNzZXMiGnNrYXRpbmcgY2xhc3NlcyBpbiBndWphcmF0;mv:[[23.2238079,73.3720311],[20.626196099999998,69.8807898]];start:20" xr:uid="{00000000-0004-0000-0000-0000B2020000}"/>
    <hyperlink ref="V153" r:id="rId551" xr:uid="{00000000-0004-0000-0000-0000B3020000}"/>
    <hyperlink ref="C154" r:id="rId552" xr:uid="{00000000-0004-0000-0000-0000B4020000}"/>
    <hyperlink ref="T154" r:id="rId553" location="rlfi=hd:;si:15943998176716737970,l,Chpza2F0aW5nIGNsYXNzZXMgaW4gR3VqYXJhdFotCg9za2F0aW5nIGNsYXNzZXMiGnNrYXRpbmcgY2xhc3NlcyBpbiBndWphcmF0;mv:[[23.2238079,73.3720311],[20.626196099999998,69.8807898]];start:20" xr:uid="{00000000-0004-0000-0000-0000B5020000}"/>
    <hyperlink ref="U154" r:id="rId554" location="rlfi=hd:;si:15943998176716737970,l,Chpza2F0aW5nIGNsYXNzZXMgaW4gR3VqYXJhdFotCg9za2F0aW5nIGNsYXNzZXMiGnNrYXRpbmcgY2xhc3NlcyBpbiBndWphcmF0;mv:[[23.2238079,73.3720311],[20.626196099999998,69.8807898]];start:20" xr:uid="{00000000-0004-0000-0000-0000B6020000}"/>
    <hyperlink ref="C155" r:id="rId555" xr:uid="{00000000-0004-0000-0000-0000B7020000}"/>
    <hyperlink ref="T155" r:id="rId556" xr:uid="{00000000-0004-0000-0000-0000B8020000}"/>
    <hyperlink ref="U155" r:id="rId557" location="rlfi=hd:;si:4266227678240494316,l,Chpza2F0aW5nIGNsYXNzZXMgaW4gR3VqYXJhdFotCg9za2F0aW5nIGNsYXNzZXMiGnNrYXRpbmcgY2xhc3NlcyBpbiBndWphcmF0;mv:[[23.3684448,73.4039995],[21.011956599999998,69.4624767]];start:40" xr:uid="{00000000-0004-0000-0000-0000B9020000}"/>
    <hyperlink ref="V155" r:id="rId558" xr:uid="{00000000-0004-0000-0000-0000BA020000}"/>
  </hyperlinks>
  <pageMargins left="0.7" right="0.7" top="0.75" bottom="0.75" header="0.3" footer="0.3"/>
  <pageSetup paperSize="9" orientation="portrait" r:id="rId5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 Rani</cp:lastModifiedBy>
  <dcterms:modified xsi:type="dcterms:W3CDTF">2020-07-01T14:28:37Z</dcterms:modified>
</cp:coreProperties>
</file>