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Data Science YouTube\Study Material\"/>
    </mc:Choice>
  </mc:AlternateContent>
  <xr:revisionPtr revIDLastSave="0" documentId="13_ncr:1_{24E9371F-B000-47DC-ACA7-C53A3CAD4109}" xr6:coauthVersionLast="47" xr6:coauthVersionMax="47" xr10:uidLastSave="{00000000-0000-0000-0000-000000000000}"/>
  <bookViews>
    <workbookView xWindow="-108" yWindow="-108" windowWidth="23256" windowHeight="13176" activeTab="2" xr2:uid="{B20CA116-6EE7-4EE9-A049-7E01ACDE0C8C}"/>
  </bookViews>
  <sheets>
    <sheet name="Session 1" sheetId="1" r:id="rId1"/>
    <sheet name="Expense Record" sheetId="2" r:id="rId2"/>
    <sheet name="Expense Analysis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10" i="3"/>
  <c r="B4" i="3"/>
  <c r="B2" i="3"/>
  <c r="D22" i="2"/>
  <c r="A21" i="2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2"/>
  <c r="D18" i="1"/>
  <c r="D17" i="1"/>
  <c r="B5" i="3" l="1"/>
  <c r="E2" i="1" l="1"/>
  <c r="F15" i="1"/>
  <c r="F14" i="1"/>
  <c r="A3" i="1"/>
  <c r="A4" i="1"/>
  <c r="A5" i="1"/>
  <c r="A6" i="1"/>
  <c r="A7" i="1"/>
  <c r="A8" i="1"/>
  <c r="A9" i="1"/>
  <c r="A10" i="1"/>
  <c r="A11" i="1"/>
  <c r="A2" i="1"/>
  <c r="E3" i="1"/>
  <c r="E4" i="1"/>
  <c r="E5" i="1"/>
  <c r="E6" i="1"/>
  <c r="E7" i="1"/>
  <c r="E8" i="1"/>
  <c r="E9" i="1"/>
  <c r="E10" i="1"/>
  <c r="E11" i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<sst xmlns="http://schemas.openxmlformats.org/spreadsheetml/2006/main" count="90" uniqueCount="49">
  <si>
    <t>First Name</t>
  </si>
  <si>
    <t>Last Name</t>
  </si>
  <si>
    <t>Full Name</t>
  </si>
  <si>
    <t>Salary</t>
  </si>
  <si>
    <t>Priya</t>
  </si>
  <si>
    <t>Bhatia</t>
  </si>
  <si>
    <t>Nikhil</t>
  </si>
  <si>
    <t>Rudra</t>
  </si>
  <si>
    <t>Prasad</t>
  </si>
  <si>
    <t xml:space="preserve">Ankit </t>
  </si>
  <si>
    <t>Shah</t>
  </si>
  <si>
    <t xml:space="preserve">Mohammed </t>
  </si>
  <si>
    <t>Sarfaraz</t>
  </si>
  <si>
    <t>Alia</t>
  </si>
  <si>
    <t>Bhatt</t>
  </si>
  <si>
    <t>Shivam</t>
  </si>
  <si>
    <t>Rashmi</t>
  </si>
  <si>
    <t>Tanwar</t>
  </si>
  <si>
    <t>Sangwan</t>
  </si>
  <si>
    <t>Rohit</t>
  </si>
  <si>
    <t>Sharma</t>
  </si>
  <si>
    <t>EmpID</t>
  </si>
  <si>
    <t>EmpID_text</t>
  </si>
  <si>
    <t>Exact - Boolean</t>
  </si>
  <si>
    <t>Jyotirmay</t>
  </si>
  <si>
    <t>text1</t>
  </si>
  <si>
    <t>text2</t>
  </si>
  <si>
    <t>Serial Number</t>
  </si>
  <si>
    <t>Expenses</t>
  </si>
  <si>
    <t>Date</t>
  </si>
  <si>
    <t>Amount</t>
  </si>
  <si>
    <t>Category</t>
  </si>
  <si>
    <t>Necessities</t>
  </si>
  <si>
    <t>Savings</t>
  </si>
  <si>
    <t>Luxuries</t>
  </si>
  <si>
    <t>Rent</t>
  </si>
  <si>
    <t>T-shirts</t>
  </si>
  <si>
    <t>Food Ordering(Zomato)</t>
  </si>
  <si>
    <t>Amazon Shopping</t>
  </si>
  <si>
    <t>SIP</t>
  </si>
  <si>
    <t>Mutual Fund</t>
  </si>
  <si>
    <t>FD</t>
  </si>
  <si>
    <t>Grocery</t>
  </si>
  <si>
    <t>Eating Out</t>
  </si>
  <si>
    <t>Shopping from Mall</t>
  </si>
  <si>
    <t xml:space="preserve">Summation </t>
  </si>
  <si>
    <t>Investment Years</t>
  </si>
  <si>
    <t xml:space="preserve">Rate of Return </t>
  </si>
  <si>
    <t>Final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</si>
</sst>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D5B0-8646-4EEF-80E5-EE02945CDAD4}">
  <dimension ref="A1:F18"/>
  <sheetViews>
    <sheetView zoomScale="175" zoomScaleNormal="175" workbookViewId="0">
      <selection activeCell="B19" sqref="B19"/>
    </sheetView>
  </sheetViews>
  <sheetFormatPr defaultRowHeight="14.4" x14ac:dyDescent="0.3"/>
  <cols>
    <col min="1" max="1" width="12.6640625" customWidth="1"/>
    <col min="3" max="3" width="11" customWidth="1"/>
    <col min="4" max="4" width="13.88671875" customWidth="1"/>
    <col min="5" max="5" width="22.109375" customWidth="1"/>
    <col min="6" max="6" width="12.88671875" customWidth="1"/>
  </cols>
  <sheetData>
    <row r="1" spans="1:6" x14ac:dyDescent="0.3">
      <c r="A1" t="s">
        <v>22</v>
      </c>
      <c r="B1" t="s">
        <v>21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tr">
        <f>TEXT(B2,0)</f>
        <v>1101</v>
      </c>
      <c r="B2">
        <v>1101</v>
      </c>
      <c r="C2" t="s">
        <v>4</v>
      </c>
      <c r="D2" t="s">
        <v>5</v>
      </c>
      <c r="E2" t="str">
        <f>CONCATENATE(C2," ",D2)</f>
        <v>Priya Bhatia</v>
      </c>
      <c r="F2">
        <v>50000</v>
      </c>
    </row>
    <row r="3" spans="1:6" x14ac:dyDescent="0.3">
      <c r="A3" t="str">
        <f t="shared" ref="A3:A11" si="0">TEXT(B3,0)</f>
        <v>1102</v>
      </c>
      <c r="B3">
        <f>(B2+1)</f>
        <v>1102</v>
      </c>
      <c r="C3" t="s">
        <v>6</v>
      </c>
      <c r="D3" t="s">
        <v>5</v>
      </c>
      <c r="E3" t="str">
        <f t="shared" ref="E3:E11" si="1">CONCATENATE(C3," ",D3)</f>
        <v>Nikhil Bhatia</v>
      </c>
      <c r="F3">
        <v>60000</v>
      </c>
    </row>
    <row r="4" spans="1:6" x14ac:dyDescent="0.3">
      <c r="A4" t="str">
        <f t="shared" si="0"/>
        <v>1103</v>
      </c>
      <c r="B4">
        <f t="shared" ref="B4:B11" si="2">(B3+1)</f>
        <v>1103</v>
      </c>
      <c r="C4" t="s">
        <v>7</v>
      </c>
      <c r="D4" t="s">
        <v>8</v>
      </c>
      <c r="E4" t="str">
        <f t="shared" si="1"/>
        <v>Rudra Prasad</v>
      </c>
      <c r="F4">
        <v>34000</v>
      </c>
    </row>
    <row r="5" spans="1:6" x14ac:dyDescent="0.3">
      <c r="A5" t="str">
        <f t="shared" si="0"/>
        <v>1104</v>
      </c>
      <c r="B5">
        <f t="shared" si="2"/>
        <v>1104</v>
      </c>
      <c r="C5" t="s">
        <v>9</v>
      </c>
      <c r="D5" t="s">
        <v>10</v>
      </c>
      <c r="E5" t="str">
        <f t="shared" si="1"/>
        <v>Ankit  Shah</v>
      </c>
      <c r="F5">
        <v>25000</v>
      </c>
    </row>
    <row r="6" spans="1:6" x14ac:dyDescent="0.3">
      <c r="A6" t="str">
        <f t="shared" si="0"/>
        <v>1105</v>
      </c>
      <c r="B6">
        <f t="shared" si="2"/>
        <v>1105</v>
      </c>
      <c r="C6" t="s">
        <v>11</v>
      </c>
      <c r="D6" t="s">
        <v>12</v>
      </c>
      <c r="E6" t="str">
        <f t="shared" si="1"/>
        <v>Mohammed  Sarfaraz</v>
      </c>
      <c r="F6">
        <v>27000</v>
      </c>
    </row>
    <row r="7" spans="1:6" x14ac:dyDescent="0.3">
      <c r="A7" t="str">
        <f t="shared" si="0"/>
        <v>1106</v>
      </c>
      <c r="B7">
        <f t="shared" si="2"/>
        <v>1106</v>
      </c>
      <c r="C7" t="s">
        <v>13</v>
      </c>
      <c r="D7" t="s">
        <v>14</v>
      </c>
      <c r="E7" t="str">
        <f t="shared" si="1"/>
        <v>Alia Bhatt</v>
      </c>
      <c r="F7">
        <v>26000</v>
      </c>
    </row>
    <row r="8" spans="1:6" x14ac:dyDescent="0.3">
      <c r="A8" t="str">
        <f t="shared" si="0"/>
        <v>1107</v>
      </c>
      <c r="B8">
        <f t="shared" si="2"/>
        <v>1107</v>
      </c>
      <c r="C8" t="s">
        <v>15</v>
      </c>
      <c r="D8" t="s">
        <v>5</v>
      </c>
      <c r="E8" t="str">
        <f t="shared" si="1"/>
        <v>Shivam Bhatia</v>
      </c>
      <c r="F8">
        <v>76000</v>
      </c>
    </row>
    <row r="9" spans="1:6" x14ac:dyDescent="0.3">
      <c r="A9" t="str">
        <f t="shared" si="0"/>
        <v>1108</v>
      </c>
      <c r="B9">
        <f t="shared" si="2"/>
        <v>1108</v>
      </c>
      <c r="C9" t="s">
        <v>16</v>
      </c>
      <c r="D9" t="s">
        <v>17</v>
      </c>
      <c r="E9" t="str">
        <f t="shared" si="1"/>
        <v>Rashmi Tanwar</v>
      </c>
      <c r="F9">
        <v>30000</v>
      </c>
    </row>
    <row r="10" spans="1:6" x14ac:dyDescent="0.3">
      <c r="A10" t="str">
        <f t="shared" si="0"/>
        <v>1109</v>
      </c>
      <c r="B10">
        <f t="shared" si="2"/>
        <v>1109</v>
      </c>
      <c r="C10" t="s">
        <v>4</v>
      </c>
      <c r="D10" t="s">
        <v>18</v>
      </c>
      <c r="E10" t="str">
        <f t="shared" si="1"/>
        <v>Priya Sangwan</v>
      </c>
      <c r="F10">
        <v>15000</v>
      </c>
    </row>
    <row r="11" spans="1:6" x14ac:dyDescent="0.3">
      <c r="A11" t="str">
        <f t="shared" si="0"/>
        <v>1110</v>
      </c>
      <c r="B11">
        <f t="shared" si="2"/>
        <v>1110</v>
      </c>
      <c r="C11" t="s">
        <v>19</v>
      </c>
      <c r="D11" t="s">
        <v>20</v>
      </c>
      <c r="E11" t="str">
        <f t="shared" si="1"/>
        <v>Rohit Sharma</v>
      </c>
      <c r="F11">
        <v>23980</v>
      </c>
    </row>
    <row r="14" spans="1:6" x14ac:dyDescent="0.3">
      <c r="F14">
        <f>(F2+F3+F4+F5+F6+F7+F8+F9+F10+F11)</f>
        <v>366980</v>
      </c>
    </row>
    <row r="15" spans="1:6" x14ac:dyDescent="0.3">
      <c r="F15">
        <f>SUM(F2:F11)</f>
        <v>366980</v>
      </c>
    </row>
    <row r="16" spans="1:6" x14ac:dyDescent="0.3">
      <c r="B16" t="s">
        <v>25</v>
      </c>
      <c r="C16" t="s">
        <v>26</v>
      </c>
      <c r="D16" t="s">
        <v>23</v>
      </c>
    </row>
    <row r="17" spans="2:4" x14ac:dyDescent="0.3">
      <c r="B17" t="s">
        <v>24</v>
      </c>
      <c r="C17" t="s">
        <v>4</v>
      </c>
      <c r="D17" t="b">
        <f>EXACT(B17,C17)</f>
        <v>0</v>
      </c>
    </row>
    <row r="18" spans="2:4" x14ac:dyDescent="0.3">
      <c r="B18" t="s">
        <v>4</v>
      </c>
      <c r="C18" t="s">
        <v>4</v>
      </c>
      <c r="D18" t="b">
        <f>EXACT(B18,C18)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69BD-1D88-452D-A967-27FDFAB473C8}">
  <dimension ref="A1:H22"/>
  <sheetViews>
    <sheetView zoomScale="175" zoomScaleNormal="175" workbookViewId="0">
      <selection activeCell="D22" sqref="D22"/>
    </sheetView>
  </sheetViews>
  <sheetFormatPr defaultRowHeight="14.4" x14ac:dyDescent="0.3"/>
  <cols>
    <col min="1" max="1" width="15.109375" customWidth="1"/>
    <col min="2" max="2" width="26.5546875" customWidth="1"/>
    <col min="3" max="3" width="12.44140625" customWidth="1"/>
    <col min="4" max="4" width="12.6640625" customWidth="1"/>
    <col min="5" max="5" width="12.109375" customWidth="1"/>
    <col min="8" max="8" width="10.21875" customWidth="1"/>
  </cols>
  <sheetData>
    <row r="1" spans="1:8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8" x14ac:dyDescent="0.3">
      <c r="A2">
        <v>1</v>
      </c>
      <c r="B2" t="s">
        <v>35</v>
      </c>
      <c r="C2" s="1">
        <v>45108</v>
      </c>
      <c r="D2">
        <v>25000</v>
      </c>
      <c r="E2" t="s">
        <v>32</v>
      </c>
    </row>
    <row r="3" spans="1:8" x14ac:dyDescent="0.3">
      <c r="A3">
        <f>(A2+1)</f>
        <v>2</v>
      </c>
      <c r="B3" t="s">
        <v>36</v>
      </c>
      <c r="C3" s="1">
        <v>45109</v>
      </c>
      <c r="D3">
        <v>2000</v>
      </c>
      <c r="E3" t="s">
        <v>32</v>
      </c>
      <c r="H3" t="s">
        <v>32</v>
      </c>
    </row>
    <row r="4" spans="1:8" x14ac:dyDescent="0.3">
      <c r="A4">
        <f t="shared" ref="A4:A20" si="0">(A3+1)</f>
        <v>3</v>
      </c>
      <c r="B4" t="s">
        <v>37</v>
      </c>
      <c r="C4" s="1">
        <v>45110</v>
      </c>
      <c r="D4">
        <v>1500</v>
      </c>
      <c r="E4" t="s">
        <v>34</v>
      </c>
      <c r="H4" t="s">
        <v>33</v>
      </c>
    </row>
    <row r="5" spans="1:8" x14ac:dyDescent="0.3">
      <c r="A5">
        <f t="shared" si="0"/>
        <v>4</v>
      </c>
      <c r="B5" t="s">
        <v>38</v>
      </c>
      <c r="C5" s="1">
        <v>45110</v>
      </c>
      <c r="D5">
        <v>2500</v>
      </c>
      <c r="E5" t="s">
        <v>34</v>
      </c>
      <c r="H5" t="s">
        <v>34</v>
      </c>
    </row>
    <row r="6" spans="1:8" x14ac:dyDescent="0.3">
      <c r="A6">
        <f t="shared" si="0"/>
        <v>5</v>
      </c>
      <c r="B6" t="s">
        <v>39</v>
      </c>
      <c r="C6" s="1">
        <v>45111</v>
      </c>
      <c r="D6">
        <v>5000</v>
      </c>
      <c r="E6" t="s">
        <v>33</v>
      </c>
    </row>
    <row r="7" spans="1:8" x14ac:dyDescent="0.3">
      <c r="A7">
        <f t="shared" si="0"/>
        <v>6</v>
      </c>
      <c r="B7" t="s">
        <v>42</v>
      </c>
      <c r="C7" s="1">
        <v>45112</v>
      </c>
      <c r="D7">
        <v>5000</v>
      </c>
      <c r="E7" t="s">
        <v>32</v>
      </c>
    </row>
    <row r="8" spans="1:8" x14ac:dyDescent="0.3">
      <c r="A8">
        <f t="shared" si="0"/>
        <v>7</v>
      </c>
      <c r="B8" t="s">
        <v>38</v>
      </c>
      <c r="C8" s="1">
        <v>45113</v>
      </c>
      <c r="D8">
        <v>2400</v>
      </c>
      <c r="E8" t="s">
        <v>34</v>
      </c>
    </row>
    <row r="9" spans="1:8" x14ac:dyDescent="0.3">
      <c r="A9">
        <f t="shared" si="0"/>
        <v>8</v>
      </c>
      <c r="B9" t="s">
        <v>37</v>
      </c>
      <c r="C9" s="1">
        <v>45114</v>
      </c>
      <c r="D9">
        <v>1200</v>
      </c>
      <c r="E9" t="s">
        <v>34</v>
      </c>
    </row>
    <row r="10" spans="1:8" x14ac:dyDescent="0.3">
      <c r="A10">
        <f t="shared" si="0"/>
        <v>9</v>
      </c>
      <c r="B10" t="s">
        <v>42</v>
      </c>
      <c r="C10" s="1">
        <v>45115</v>
      </c>
      <c r="D10">
        <v>2400</v>
      </c>
      <c r="E10" t="s">
        <v>32</v>
      </c>
    </row>
    <row r="11" spans="1:8" x14ac:dyDescent="0.3">
      <c r="A11">
        <f t="shared" si="0"/>
        <v>10</v>
      </c>
      <c r="B11" t="s">
        <v>40</v>
      </c>
      <c r="C11" s="1">
        <v>45116</v>
      </c>
      <c r="D11">
        <v>3400</v>
      </c>
      <c r="E11" t="s">
        <v>33</v>
      </c>
    </row>
    <row r="12" spans="1:8" x14ac:dyDescent="0.3">
      <c r="A12">
        <f t="shared" si="0"/>
        <v>11</v>
      </c>
      <c r="B12" t="s">
        <v>37</v>
      </c>
      <c r="C12" s="1">
        <v>45117</v>
      </c>
      <c r="D12">
        <v>1000</v>
      </c>
      <c r="E12" t="s">
        <v>34</v>
      </c>
    </row>
    <row r="13" spans="1:8" x14ac:dyDescent="0.3">
      <c r="A13">
        <f t="shared" si="0"/>
        <v>12</v>
      </c>
      <c r="B13" t="s">
        <v>41</v>
      </c>
      <c r="C13" s="1">
        <v>45118</v>
      </c>
      <c r="D13">
        <v>100000</v>
      </c>
      <c r="E13" t="s">
        <v>33</v>
      </c>
    </row>
    <row r="14" spans="1:8" x14ac:dyDescent="0.3">
      <c r="A14">
        <f t="shared" si="0"/>
        <v>13</v>
      </c>
      <c r="B14" t="s">
        <v>38</v>
      </c>
      <c r="C14" s="1">
        <v>45119</v>
      </c>
      <c r="D14">
        <v>2800</v>
      </c>
      <c r="E14" t="s">
        <v>34</v>
      </c>
    </row>
    <row r="15" spans="1:8" x14ac:dyDescent="0.3">
      <c r="A15">
        <f t="shared" si="0"/>
        <v>14</v>
      </c>
      <c r="B15" t="s">
        <v>37</v>
      </c>
      <c r="C15" s="1">
        <v>45120</v>
      </c>
      <c r="D15">
        <v>900</v>
      </c>
      <c r="E15" t="s">
        <v>34</v>
      </c>
    </row>
    <row r="16" spans="1:8" x14ac:dyDescent="0.3">
      <c r="A16">
        <f t="shared" si="0"/>
        <v>15</v>
      </c>
      <c r="B16" t="s">
        <v>43</v>
      </c>
      <c r="C16" s="1">
        <v>45121</v>
      </c>
      <c r="D16">
        <v>1500</v>
      </c>
      <c r="E16" t="s">
        <v>34</v>
      </c>
    </row>
    <row r="17" spans="1:5" x14ac:dyDescent="0.3">
      <c r="A17">
        <f t="shared" si="0"/>
        <v>16</v>
      </c>
      <c r="B17" t="s">
        <v>40</v>
      </c>
      <c r="C17" s="1">
        <v>45122</v>
      </c>
      <c r="D17">
        <v>2700</v>
      </c>
      <c r="E17" t="s">
        <v>33</v>
      </c>
    </row>
    <row r="18" spans="1:5" x14ac:dyDescent="0.3">
      <c r="A18">
        <f t="shared" si="0"/>
        <v>17</v>
      </c>
      <c r="B18" t="s">
        <v>44</v>
      </c>
      <c r="C18" s="1">
        <v>45123</v>
      </c>
      <c r="D18">
        <v>870</v>
      </c>
      <c r="E18" t="s">
        <v>34</v>
      </c>
    </row>
    <row r="19" spans="1:5" x14ac:dyDescent="0.3">
      <c r="A19">
        <f t="shared" si="0"/>
        <v>18</v>
      </c>
      <c r="B19" t="s">
        <v>37</v>
      </c>
      <c r="C19" s="1">
        <v>45124</v>
      </c>
      <c r="D19">
        <v>1298</v>
      </c>
      <c r="E19" t="s">
        <v>34</v>
      </c>
    </row>
    <row r="20" spans="1:5" x14ac:dyDescent="0.3">
      <c r="A20">
        <f t="shared" si="0"/>
        <v>19</v>
      </c>
      <c r="B20" t="s">
        <v>39</v>
      </c>
      <c r="C20" s="1">
        <v>45125</v>
      </c>
      <c r="D20">
        <v>10000</v>
      </c>
      <c r="E20" t="s">
        <v>33</v>
      </c>
    </row>
    <row r="21" spans="1:5" x14ac:dyDescent="0.3">
      <c r="A21">
        <f>(A20+1)</f>
        <v>20</v>
      </c>
      <c r="B21" t="s">
        <v>38</v>
      </c>
      <c r="C21" s="1">
        <v>45132</v>
      </c>
      <c r="D21">
        <v>129</v>
      </c>
      <c r="E21" t="s">
        <v>34</v>
      </c>
    </row>
    <row r="22" spans="1:5" x14ac:dyDescent="0.3">
      <c r="D22" s="2">
        <f>SUM(D2:D21)</f>
        <v>171597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8B94-F03B-4757-A806-6617B7A09241}">
  <dimension ref="A1:B10"/>
  <sheetViews>
    <sheetView tabSelected="1" zoomScale="190" zoomScaleNormal="190" workbookViewId="0">
      <selection activeCell="D9" sqref="D9"/>
    </sheetView>
  </sheetViews>
  <sheetFormatPr defaultRowHeight="14.4" x14ac:dyDescent="0.3"/>
  <cols>
    <col min="1" max="1" width="16.21875" customWidth="1"/>
    <col min="2" max="2" width="20.77734375" customWidth="1"/>
    <col min="3" max="3" width="18.77734375" customWidth="1"/>
  </cols>
  <sheetData>
    <row r="1" spans="1:2" x14ac:dyDescent="0.3">
      <c r="A1" t="s">
        <v>31</v>
      </c>
      <c r="B1" t="s">
        <v>45</v>
      </c>
    </row>
    <row r="2" spans="1:2" x14ac:dyDescent="0.3">
      <c r="A2" t="s">
        <v>32</v>
      </c>
      <c r="B2">
        <f>SUMIF('Expense Record'!E:E,'Expense Analysis'!A2,'Expense Record'!D:D)</f>
        <v>34400</v>
      </c>
    </row>
    <row r="3" spans="1:2" x14ac:dyDescent="0.3">
      <c r="A3" t="s">
        <v>33</v>
      </c>
      <c r="B3">
        <f>SUMIF('Expense Record'!E:E,A3,'Expense Record'!D:D)</f>
        <v>121100</v>
      </c>
    </row>
    <row r="4" spans="1:2" x14ac:dyDescent="0.3">
      <c r="A4" t="s">
        <v>34</v>
      </c>
      <c r="B4">
        <f>SUMIF('Expense Record'!E:E,'Expense Analysis'!A4,'Expense Record'!D:D)</f>
        <v>16097</v>
      </c>
    </row>
    <row r="5" spans="1:2" x14ac:dyDescent="0.3">
      <c r="B5" s="2">
        <f>SUM(B2:B4)</f>
        <v>171597</v>
      </c>
    </row>
    <row r="7" spans="1:2" x14ac:dyDescent="0.3">
      <c r="A7" t="s">
        <v>46</v>
      </c>
      <c r="B7">
        <v>15</v>
      </c>
    </row>
    <row r="8" spans="1:2" x14ac:dyDescent="0.3">
      <c r="A8" t="s">
        <v>30</v>
      </c>
      <c r="B8">
        <v>50000</v>
      </c>
    </row>
    <row r="9" spans="1:2" x14ac:dyDescent="0.3">
      <c r="A9" t="s">
        <v>47</v>
      </c>
      <c r="B9" s="3">
        <v>0.12</v>
      </c>
    </row>
    <row r="10" spans="1:2" x14ac:dyDescent="0.3">
      <c r="A10" t="s">
        <v>48</v>
      </c>
      <c r="B10">
        <f>(B8*(1+B9)^B7)</f>
        <v>273678.28796285216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3E04-D0B3-4FD6-AE93-0777A28669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Session 1</vt:lpstr>
      <vt:lpstr>Expense Record</vt:lpstr>
      <vt:lpstr>Expense 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Bhatia</dc:creator>
  <cp:lastModifiedBy>Priya Bhatia</cp:lastModifiedBy>
  <dcterms:created xsi:type="dcterms:W3CDTF">2023-07-09T13:42:54Z</dcterms:created>
  <dcterms:modified xsi:type="dcterms:W3CDTF">2023-07-12T12:59:30Z</dcterms:modified>
</cp:coreProperties>
</file>