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8906744\Documents\Python Tutorial\LTI\seatAllocate\Front End\Data\"/>
    </mc:Choice>
  </mc:AlternateContent>
  <xr:revisionPtr revIDLastSave="0" documentId="13_ncr:1_{181892CB-32CB-4208-AE30-8583DD2ED441}" xr6:coauthVersionLast="46" xr6:coauthVersionMax="47" xr10:uidLastSave="{00000000-0000-0000-0000-000000000000}"/>
  <bookViews>
    <workbookView xWindow="-110" yWindow="-110" windowWidth="19420" windowHeight="10420" firstSheet="3" activeTab="8" xr2:uid="{05DD9718-2F64-40C7-BFE9-C035B07AB581}"/>
  </bookViews>
  <sheets>
    <sheet name="HeadCount" sheetId="1" state="hidden" r:id="rId1"/>
    <sheet name="DependencyMapping" sheetId="2" state="hidden" r:id="rId2"/>
    <sheet name="seatcount_location" sheetId="7" r:id="rId3"/>
    <sheet name="Leader_details" sheetId="3" r:id="rId4"/>
    <sheet name="Team_details" sheetId="5" r:id="rId5"/>
    <sheet name="Sheet1" sheetId="9" r:id="rId6"/>
    <sheet name="Team_dependency" sheetId="6" r:id="rId7"/>
    <sheet name="wedday" sheetId="8" r:id="rId8"/>
    <sheet name="Sheet2" sheetId="10" r:id="rId9"/>
    <sheet name="problem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P5" i="1"/>
</calcChain>
</file>

<file path=xl/sharedStrings.xml><?xml version="1.0" encoding="utf-8"?>
<sst xmlns="http://schemas.openxmlformats.org/spreadsheetml/2006/main" count="288" uniqueCount="142">
  <si>
    <t>PRANJAL</t>
  </si>
  <si>
    <t>RAJ</t>
  </si>
  <si>
    <t>AKASH</t>
  </si>
  <si>
    <t>JOSEPH</t>
  </si>
  <si>
    <t>AMOGH</t>
  </si>
  <si>
    <t>VIGNESH</t>
  </si>
  <si>
    <t>SHARAD</t>
  </si>
  <si>
    <t>MENAKA</t>
  </si>
  <si>
    <t>VIJAY</t>
  </si>
  <si>
    <t>BALA</t>
  </si>
  <si>
    <t>DEBASHREE</t>
  </si>
  <si>
    <t>BHARATH</t>
  </si>
  <si>
    <t>VINOD</t>
  </si>
  <si>
    <t>OVERALL NAUT</t>
  </si>
  <si>
    <t>NAUT CODES</t>
  </si>
  <si>
    <t>NON NAUT CODES</t>
  </si>
  <si>
    <t>Vetri</t>
  </si>
  <si>
    <t>Pallavi</t>
  </si>
  <si>
    <t>Pranjal</t>
  </si>
  <si>
    <t>Navin</t>
  </si>
  <si>
    <t>Raj</t>
  </si>
  <si>
    <t>Aakash</t>
  </si>
  <si>
    <t>Joseph</t>
  </si>
  <si>
    <t>Leader Name</t>
  </si>
  <si>
    <t>Function</t>
  </si>
  <si>
    <t>Incharge</t>
  </si>
  <si>
    <t>IP Deployment</t>
  </si>
  <si>
    <t>IP Support</t>
  </si>
  <si>
    <t>Bharath</t>
  </si>
  <si>
    <t>Bala</t>
  </si>
  <si>
    <t>Amogh</t>
  </si>
  <si>
    <t xml:space="preserve">Vignesh </t>
  </si>
  <si>
    <t xml:space="preserve">Menaka </t>
  </si>
  <si>
    <t xml:space="preserve">Sharad </t>
  </si>
  <si>
    <t>Debashree</t>
  </si>
  <si>
    <t>Vijay</t>
  </si>
  <si>
    <t>IP Product management</t>
  </si>
  <si>
    <t>Presales &amp; Solutions</t>
  </si>
  <si>
    <t xml:space="preserve">Amogh </t>
  </si>
  <si>
    <t>Account Governance &amp; Unit gov</t>
  </si>
  <si>
    <t>Automation Factory</t>
  </si>
  <si>
    <t>AIOps Lab Infra setup</t>
  </si>
  <si>
    <t>IP Development</t>
  </si>
  <si>
    <t>Data engineering team</t>
  </si>
  <si>
    <t>Tools &amp; Accelerators</t>
  </si>
  <si>
    <t>Sharad</t>
  </si>
  <si>
    <t>CIS Automation</t>
  </si>
  <si>
    <t>CAO</t>
  </si>
  <si>
    <t>Karthik</t>
  </si>
  <si>
    <t>Test Automation</t>
  </si>
  <si>
    <t>Chandra</t>
  </si>
  <si>
    <t>Academy</t>
  </si>
  <si>
    <t>Mamata</t>
  </si>
  <si>
    <t>L&amp;T Edutech</t>
  </si>
  <si>
    <t>SEG&amp;Marketing</t>
  </si>
  <si>
    <t>Dalston</t>
  </si>
  <si>
    <t>Shantanu</t>
  </si>
  <si>
    <t>COE Activities</t>
  </si>
  <si>
    <t xml:space="preserve">Audit &amp; Compliance </t>
  </si>
  <si>
    <t>Bhavesh</t>
  </si>
  <si>
    <t xml:space="preserve">% of dependency </t>
  </si>
  <si>
    <t>Akash</t>
  </si>
  <si>
    <t>SHANTANU</t>
  </si>
  <si>
    <t>KARTHIK</t>
  </si>
  <si>
    <t>BHAVESH</t>
  </si>
  <si>
    <t>CHANDRA</t>
  </si>
  <si>
    <t>MAMATA</t>
  </si>
  <si>
    <t>DELSTON</t>
  </si>
  <si>
    <t>NAVIN-DEP</t>
  </si>
  <si>
    <t>NAVIN-SUP</t>
  </si>
  <si>
    <t>BLR
95</t>
  </si>
  <si>
    <t>CHN
23</t>
  </si>
  <si>
    <t>PUN
20</t>
  </si>
  <si>
    <t>MUM
28</t>
  </si>
  <si>
    <t>HYD
0</t>
  </si>
  <si>
    <t>DEL
0</t>
  </si>
  <si>
    <t>LOCATION/AVAILABLE SEATS</t>
  </si>
  <si>
    <t>LEADER WISE/LOCATION WISE HEAD COUNT</t>
  </si>
  <si>
    <t>TOTAL:</t>
  </si>
  <si>
    <t>Jothi</t>
  </si>
  <si>
    <t>Leader</t>
  </si>
  <si>
    <t>Team</t>
  </si>
  <si>
    <t>Bangalore</t>
  </si>
  <si>
    <t>Chennai</t>
  </si>
  <si>
    <t>Pune</t>
  </si>
  <si>
    <t>Mumbai</t>
  </si>
  <si>
    <t>Hyderabad</t>
  </si>
  <si>
    <t>Delhi</t>
  </si>
  <si>
    <t>pallavi_direct</t>
  </si>
  <si>
    <t>Leader_location</t>
  </si>
  <si>
    <t>head_Count</t>
  </si>
  <si>
    <t>Location</t>
  </si>
  <si>
    <t>Seat</t>
  </si>
  <si>
    <t>Jothi_reportee</t>
  </si>
  <si>
    <t>Primary_team</t>
  </si>
  <si>
    <t>NA</t>
  </si>
  <si>
    <t>Subleaders(redundant field)</t>
  </si>
  <si>
    <t>Account Governance &amp; Unit gov:10,Presales &amp; Solutions:10,IP Product management:50</t>
  </si>
  <si>
    <t>IP Product management:50</t>
  </si>
  <si>
    <t>IP Product management:50,AIOps Lab Infra setup:10</t>
  </si>
  <si>
    <t>IP Product management:25,AIOps Lab Infra setup:10</t>
  </si>
  <si>
    <t>IP Support:50,IP Product management:50</t>
  </si>
  <si>
    <t>IP Development:25,AIOps Lab Infra setup:10</t>
  </si>
  <si>
    <t>IP Product management:20,AIOps Lab Infra setup:10,IP Deployment:10</t>
  </si>
  <si>
    <t>IP Product management:25,AIOps Lab Infra setup:10,IP Support:10</t>
  </si>
  <si>
    <t>IP Product management:90</t>
  </si>
  <si>
    <t>Account Governance &amp; Unit gov:10,IP Deployment:20,AIOps Lab Infra setup:10</t>
  </si>
  <si>
    <t>IP Product management:20,AIOps Lab Infra setup:10,Tools &amp; Accelerators:75</t>
  </si>
  <si>
    <t>AIOps Lab Infra setup:10,Tools &amp; Accelerators:20</t>
  </si>
  <si>
    <t>Presales &amp; Solutions:25</t>
  </si>
  <si>
    <t>Dependent_on_team</t>
  </si>
  <si>
    <t>Subleaders</t>
  </si>
  <si>
    <t>Bharat</t>
  </si>
  <si>
    <t>wedday</t>
  </si>
  <si>
    <t>bang-15</t>
  </si>
  <si>
    <t>chennai-7</t>
  </si>
  <si>
    <t>mumbai-5</t>
  </si>
  <si>
    <t>1&gt; subleader and their respective location</t>
  </si>
  <si>
    <t>2&gt;Apart from leader/subleaders, any other people are likely to come?..if yes, give complete list</t>
  </si>
  <si>
    <t>Occupied Seats for : Data engineering team  :  [10, 0, 0, 0, 0]</t>
  </si>
  <si>
    <t>Occupied Seats for : Audit &amp; Compliance   :  [3, 3, 1, 0, 0]</t>
  </si>
  <si>
    <t>Occupied Seats for : Tools &amp; Accelerators  :  [2, 4, 6, 0, 0]</t>
  </si>
  <si>
    <t>Occupied Seats for : Test Automation  :  [7, 2, 0, 0, 0]</t>
  </si>
  <si>
    <t>Occupied Seats for : IP Development  :  [12, 3, 2, 0, 0]</t>
  </si>
  <si>
    <t>Occupied Seats for : Academy  :  [20, 0, 1, 0, 0]</t>
  </si>
  <si>
    <t>Occupied Seats for : IP Support  :  [10, 5, 5, 0, 0]</t>
  </si>
  <si>
    <t>Occupied Seats for : SEG&amp;Marketing  :  [6, 0, 3, 0, 0]</t>
  </si>
  <si>
    <t>Occupied Seats for : IP Deployment  :  [10, 5, 1, 0, 0]</t>
  </si>
  <si>
    <t>Occupied Seats for : L&amp;T Edutech  :  [0, 0, 1, 0, 0]</t>
  </si>
  <si>
    <t>Occupied Seats for : Jothi_reportee  :  [14, 3, 0, 0, 0]</t>
  </si>
  <si>
    <t>Occupied Seats for : COE Activities  :  [1, 0, 0, 0, 0]</t>
  </si>
  <si>
    <t>Audit &amp; Compliance</t>
  </si>
  <si>
    <t>Observations</t>
  </si>
  <si>
    <t>{'Jothi_reportee': 3,
 'IP Deployment': 2,
 'IP Support': 2,
 'Tools &amp; Accelerators': 3,
 'COE Activities': 3,
 'Automation Factory': 2,
 'Account Governance &amp; Unit gov': 3,
 'CAO': 2,
 'Academy': 2,
 'L&amp;T Edutech': 2,
 'Presales &amp; Solutions': 1,
 'Audit &amp; Compliance': 2,
 'Test Automation': 3}</t>
  </si>
  <si>
    <t>[1, 0, 0, 1, 1]</t>
  </si>
  <si>
    <t>Day wise remaing seat</t>
  </si>
  <si>
    <t>Max Seat</t>
  </si>
  <si>
    <t>IP Support:10,Academy:22,L&amp;T Edutech:10,Presales &amp; Solutions:6</t>
  </si>
  <si>
    <t>As few teams like IP Support:10,Academy:22,L&amp;T Edutech:10,Presales &amp; Solutions:6 have bigger team size total seat allocated/day crosses the max size if we add more team</t>
  </si>
  <si>
    <t>Comment</t>
  </si>
  <si>
    <t>City</t>
  </si>
  <si>
    <t>Teamwise weekly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</si>
</sst>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1" fillId="0" borderId="5" xfId="0" applyFont="1" applyBorder="1"/>
    <xf numFmtId="0" fontId="1" fillId="0" borderId="16" xfId="0" applyFont="1" applyBorder="1"/>
    <xf numFmtId="0" fontId="1" fillId="0" borderId="10" xfId="0" applyFont="1" applyBorder="1"/>
    <xf numFmtId="0" fontId="0" fillId="0" borderId="18" xfId="0" applyBorder="1"/>
    <xf numFmtId="0" fontId="1" fillId="0" borderId="11" xfId="0" applyFont="1" applyBorder="1"/>
    <xf numFmtId="0" fontId="0" fillId="0" borderId="1" xfId="0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26" xfId="0" applyFont="1" applyBorder="1" applyAlignment="1">
      <alignment horizontal="center" wrapText="1"/>
    </xf>
    <xf numFmtId="0" fontId="0" fillId="0" borderId="2" xfId="0" applyFont="1" applyBorder="1"/>
    <xf numFmtId="0" fontId="0" fillId="0" borderId="27" xfId="0" applyFont="1" applyBorder="1"/>
    <xf numFmtId="0" fontId="0" fillId="0" borderId="0" xfId="0" applyFont="1"/>
    <xf numFmtId="0" fontId="0" fillId="2" borderId="0" xfId="0" applyFill="1"/>
    <xf numFmtId="0" fontId="0" fillId="0" borderId="0" xfId="0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4" xfId="0" applyBorder="1"/>
    <xf numFmtId="0" fontId="0" fillId="0" borderId="28" xfId="0" applyBorder="1" applyAlignment="1">
      <alignment horizontal="center"/>
    </xf>
    <xf numFmtId="0" fontId="0" fillId="0" borderId="34" xfId="0" applyBorder="1"/>
    <xf numFmtId="0" fontId="0" fillId="0" borderId="0" xfId="0" applyFill="1" applyBorder="1"/>
    <xf numFmtId="0" fontId="0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0" xfId="0" applyFont="1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2F17-32C7-4F11-9DEF-6D520891FF97}">
  <dimension ref="A1:P47"/>
  <sheetViews>
    <sheetView workbookViewId="0">
      <selection activeCell="B3" sqref="B3:B20"/>
    </sheetView>
  </sheetViews>
  <sheetFormatPr defaultRowHeight="14.5" x14ac:dyDescent="0.35"/>
  <cols>
    <col min="1" max="1" width="8.81640625" bestFit="1" customWidth="1"/>
    <col min="2" max="2" width="8.81640625" customWidth="1"/>
    <col min="3" max="3" width="10.54296875" style="1" bestFit="1" customWidth="1"/>
    <col min="4" max="4" width="10.1796875" customWidth="1"/>
    <col min="15" max="15" width="16.1796875" bestFit="1" customWidth="1"/>
  </cols>
  <sheetData>
    <row r="1" spans="1:16" ht="29" x14ac:dyDescent="0.35">
      <c r="A1" s="53" t="s">
        <v>76</v>
      </c>
      <c r="B1" s="54"/>
      <c r="C1" s="54"/>
      <c r="D1" s="55"/>
      <c r="E1" s="18" t="s">
        <v>70</v>
      </c>
      <c r="F1" s="18" t="s">
        <v>71</v>
      </c>
      <c r="G1" s="18" t="s">
        <v>72</v>
      </c>
      <c r="H1" s="18" t="s">
        <v>73</v>
      </c>
      <c r="I1" s="18" t="s">
        <v>74</v>
      </c>
      <c r="J1" s="19" t="s">
        <v>75</v>
      </c>
    </row>
    <row r="2" spans="1:16" ht="15" thickBot="1" x14ac:dyDescent="0.4">
      <c r="A2" s="50" t="s">
        <v>77</v>
      </c>
      <c r="B2" s="51"/>
      <c r="C2" s="51"/>
      <c r="D2" s="52"/>
      <c r="E2" s="14"/>
      <c r="F2" s="14"/>
      <c r="G2" s="14"/>
      <c r="H2" s="14"/>
      <c r="I2" s="14"/>
      <c r="J2" s="16"/>
      <c r="O2" t="s">
        <v>13</v>
      </c>
      <c r="P2" s="26">
        <v>317</v>
      </c>
    </row>
    <row r="3" spans="1:16" s="25" customFormat="1" ht="15" thickBot="1" x14ac:dyDescent="0.4">
      <c r="A3" s="20" t="s">
        <v>79</v>
      </c>
      <c r="B3" s="21">
        <v>19</v>
      </c>
      <c r="C3" s="33"/>
      <c r="D3" s="22"/>
      <c r="E3" s="23">
        <v>7</v>
      </c>
      <c r="F3" s="23">
        <v>8</v>
      </c>
      <c r="G3" s="23">
        <v>1</v>
      </c>
      <c r="H3" s="23">
        <v>3</v>
      </c>
      <c r="I3" s="23"/>
      <c r="J3" s="24"/>
    </row>
    <row r="4" spans="1:16" x14ac:dyDescent="0.35">
      <c r="A4" s="59" t="s">
        <v>0</v>
      </c>
      <c r="B4" s="56">
        <v>93</v>
      </c>
      <c r="C4" s="17" t="s">
        <v>68</v>
      </c>
      <c r="D4" s="29">
        <v>20</v>
      </c>
      <c r="E4" s="3">
        <v>10</v>
      </c>
      <c r="F4" s="3">
        <v>5</v>
      </c>
      <c r="G4" s="3"/>
      <c r="H4" s="3">
        <v>5</v>
      </c>
      <c r="I4" s="3"/>
      <c r="J4" s="4"/>
      <c r="K4" s="2" t="s">
        <v>26</v>
      </c>
      <c r="O4" t="s">
        <v>14</v>
      </c>
      <c r="P4">
        <v>208</v>
      </c>
    </row>
    <row r="5" spans="1:16" x14ac:dyDescent="0.35">
      <c r="A5" s="60"/>
      <c r="B5" s="57"/>
      <c r="C5" s="17" t="s">
        <v>69</v>
      </c>
      <c r="D5" s="30">
        <v>31</v>
      </c>
      <c r="E5" s="1">
        <v>10</v>
      </c>
      <c r="F5" s="1">
        <v>5</v>
      </c>
      <c r="G5" s="1">
        <v>6</v>
      </c>
      <c r="H5" s="1">
        <v>10</v>
      </c>
      <c r="I5" s="1"/>
      <c r="J5" s="5"/>
      <c r="K5" s="1" t="s">
        <v>27</v>
      </c>
      <c r="O5" t="s">
        <v>15</v>
      </c>
      <c r="P5">
        <f>P2-P4</f>
        <v>109</v>
      </c>
    </row>
    <row r="6" spans="1:16" x14ac:dyDescent="0.35">
      <c r="A6" s="60"/>
      <c r="B6" s="57"/>
      <c r="C6" s="1" t="s">
        <v>1</v>
      </c>
      <c r="D6" s="30">
        <v>17</v>
      </c>
      <c r="E6" s="1">
        <v>12</v>
      </c>
      <c r="F6" s="1">
        <v>3</v>
      </c>
      <c r="G6" s="1">
        <v>2</v>
      </c>
      <c r="H6" s="1"/>
      <c r="I6" s="1"/>
      <c r="J6" s="5"/>
      <c r="K6" s="1" t="s">
        <v>42</v>
      </c>
    </row>
    <row r="7" spans="1:16" x14ac:dyDescent="0.35">
      <c r="A7" s="60"/>
      <c r="B7" s="57"/>
      <c r="C7" s="1" t="s">
        <v>2</v>
      </c>
      <c r="D7" s="30">
        <v>13</v>
      </c>
      <c r="E7" s="1">
        <v>3</v>
      </c>
      <c r="F7" s="1">
        <v>7</v>
      </c>
      <c r="G7" s="1"/>
      <c r="H7" s="1">
        <v>3</v>
      </c>
      <c r="I7" s="1"/>
      <c r="J7" s="5"/>
      <c r="K7" s="1" t="s">
        <v>44</v>
      </c>
    </row>
    <row r="8" spans="1:16" x14ac:dyDescent="0.35">
      <c r="A8" s="60"/>
      <c r="B8" s="57"/>
      <c r="C8" s="1" t="s">
        <v>3</v>
      </c>
      <c r="D8" s="30">
        <v>10</v>
      </c>
      <c r="E8" s="1">
        <v>10</v>
      </c>
      <c r="F8" s="1"/>
      <c r="G8" s="1"/>
      <c r="H8" s="1"/>
      <c r="I8" s="1"/>
      <c r="J8" s="5"/>
      <c r="K8" s="1" t="s">
        <v>43</v>
      </c>
    </row>
    <row r="9" spans="1:16" ht="15" thickBot="1" x14ac:dyDescent="0.4">
      <c r="A9" s="61"/>
      <c r="B9" s="58"/>
      <c r="C9" s="1" t="s">
        <v>62</v>
      </c>
      <c r="D9" s="31">
        <v>2</v>
      </c>
      <c r="E9" s="6">
        <v>1</v>
      </c>
      <c r="F9" s="6"/>
      <c r="G9" s="6"/>
      <c r="H9" s="6">
        <v>1</v>
      </c>
      <c r="I9" s="6"/>
      <c r="J9" s="7"/>
      <c r="K9" s="6" t="s">
        <v>57</v>
      </c>
    </row>
    <row r="10" spans="1:16" x14ac:dyDescent="0.35">
      <c r="A10" s="65" t="s">
        <v>4</v>
      </c>
      <c r="B10" s="56">
        <v>66</v>
      </c>
      <c r="C10" s="1" t="s">
        <v>5</v>
      </c>
      <c r="D10" s="29">
        <v>20</v>
      </c>
      <c r="E10" s="3">
        <v>15</v>
      </c>
      <c r="F10" s="3">
        <v>2</v>
      </c>
      <c r="G10" s="3">
        <v>3</v>
      </c>
      <c r="H10" s="3"/>
      <c r="I10" s="3"/>
      <c r="J10" s="4"/>
      <c r="K10" s="3" t="s">
        <v>40</v>
      </c>
    </row>
    <row r="11" spans="1:16" x14ac:dyDescent="0.35">
      <c r="A11" s="66"/>
      <c r="B11" s="57"/>
      <c r="C11" s="1" t="s">
        <v>6</v>
      </c>
      <c r="D11" s="30">
        <v>30</v>
      </c>
      <c r="E11" s="1">
        <v>10</v>
      </c>
      <c r="F11" s="1">
        <v>10</v>
      </c>
      <c r="G11" s="1">
        <v>8</v>
      </c>
      <c r="H11" s="1">
        <v>2</v>
      </c>
      <c r="I11" s="1"/>
      <c r="J11" s="5"/>
      <c r="K11" s="1" t="s">
        <v>41</v>
      </c>
    </row>
    <row r="12" spans="1:16" ht="15" thickBot="1" x14ac:dyDescent="0.4">
      <c r="A12" s="67"/>
      <c r="B12" s="58"/>
      <c r="C12" s="1" t="s">
        <v>7</v>
      </c>
      <c r="D12" s="31">
        <v>16</v>
      </c>
      <c r="E12" s="6">
        <v>5</v>
      </c>
      <c r="F12" s="6">
        <v>5</v>
      </c>
      <c r="G12" s="6"/>
      <c r="H12" s="6">
        <v>6</v>
      </c>
      <c r="I12" s="6"/>
      <c r="J12" s="7"/>
      <c r="K12" s="6" t="s">
        <v>46</v>
      </c>
    </row>
    <row r="13" spans="1:16" x14ac:dyDescent="0.35">
      <c r="A13" s="65" t="s">
        <v>8</v>
      </c>
      <c r="B13" s="56">
        <v>37</v>
      </c>
      <c r="C13" s="1" t="s">
        <v>9</v>
      </c>
      <c r="D13" s="29">
        <v>20</v>
      </c>
      <c r="E13" s="3">
        <v>10</v>
      </c>
      <c r="F13" s="3"/>
      <c r="G13" s="3">
        <v>5</v>
      </c>
      <c r="H13" s="3">
        <v>5</v>
      </c>
      <c r="I13" s="3"/>
      <c r="J13" s="4"/>
      <c r="K13" s="3" t="s">
        <v>36</v>
      </c>
    </row>
    <row r="14" spans="1:16" ht="15" thickBot="1" x14ac:dyDescent="0.4">
      <c r="A14" s="67"/>
      <c r="B14" s="58"/>
      <c r="C14" s="1" t="s">
        <v>10</v>
      </c>
      <c r="D14" s="31">
        <v>17</v>
      </c>
      <c r="E14" s="6"/>
      <c r="F14" s="6">
        <v>2</v>
      </c>
      <c r="G14" s="6">
        <v>7</v>
      </c>
      <c r="H14" s="6">
        <v>8</v>
      </c>
      <c r="I14" s="6"/>
      <c r="J14" s="7"/>
      <c r="K14" s="6" t="s">
        <v>37</v>
      </c>
    </row>
    <row r="15" spans="1:16" ht="15" thickBot="1" x14ac:dyDescent="0.4">
      <c r="A15" s="8" t="s">
        <v>11</v>
      </c>
      <c r="B15" s="28">
        <v>8</v>
      </c>
      <c r="C15" s="1" t="s">
        <v>12</v>
      </c>
      <c r="D15" s="32">
        <v>8</v>
      </c>
      <c r="E15" s="9">
        <v>3</v>
      </c>
      <c r="F15" s="9">
        <v>5</v>
      </c>
      <c r="G15" s="9"/>
      <c r="H15" s="9"/>
      <c r="I15" s="9"/>
      <c r="J15" s="10"/>
      <c r="K15" t="s">
        <v>39</v>
      </c>
    </row>
    <row r="16" spans="1:16" x14ac:dyDescent="0.35">
      <c r="A16" s="62" t="s">
        <v>16</v>
      </c>
      <c r="B16" s="56">
        <v>31</v>
      </c>
      <c r="C16" s="1" t="s">
        <v>63</v>
      </c>
      <c r="D16" s="29">
        <v>15</v>
      </c>
      <c r="E16" s="3">
        <v>3</v>
      </c>
      <c r="F16" s="3">
        <v>10</v>
      </c>
      <c r="G16" s="3"/>
      <c r="H16" s="3">
        <v>2</v>
      </c>
      <c r="I16" s="3"/>
      <c r="J16" s="4"/>
      <c r="K16" s="3" t="s">
        <v>47</v>
      </c>
    </row>
    <row r="17" spans="1:11" x14ac:dyDescent="0.35">
      <c r="A17" s="63"/>
      <c r="B17" s="57"/>
      <c r="C17" s="1" t="s">
        <v>64</v>
      </c>
      <c r="D17" s="30">
        <v>8</v>
      </c>
      <c r="E17" s="1">
        <v>2</v>
      </c>
      <c r="F17" s="1">
        <v>2</v>
      </c>
      <c r="G17" s="1">
        <v>2</v>
      </c>
      <c r="H17" s="1">
        <v>2</v>
      </c>
      <c r="I17" s="1"/>
      <c r="J17" s="5"/>
      <c r="K17" s="1" t="s">
        <v>58</v>
      </c>
    </row>
    <row r="18" spans="1:11" ht="15" thickBot="1" x14ac:dyDescent="0.4">
      <c r="A18" s="64"/>
      <c r="B18" s="58"/>
      <c r="C18" s="1" t="s">
        <v>65</v>
      </c>
      <c r="D18" s="31">
        <v>8</v>
      </c>
      <c r="E18" s="6">
        <v>3</v>
      </c>
      <c r="F18" s="6">
        <v>2</v>
      </c>
      <c r="G18" s="6">
        <v>1</v>
      </c>
      <c r="H18" s="6">
        <v>2</v>
      </c>
      <c r="I18" s="6"/>
      <c r="J18" s="7"/>
      <c r="K18" s="6" t="s">
        <v>49</v>
      </c>
    </row>
    <row r="19" spans="1:11" x14ac:dyDescent="0.35">
      <c r="A19" s="62" t="s">
        <v>17</v>
      </c>
      <c r="B19" s="48">
        <v>63</v>
      </c>
      <c r="C19" s="1" t="s">
        <v>66</v>
      </c>
      <c r="D19" s="29">
        <v>23</v>
      </c>
      <c r="E19" s="3">
        <v>2</v>
      </c>
      <c r="F19" s="3">
        <v>5</v>
      </c>
      <c r="G19" s="3">
        <v>4</v>
      </c>
      <c r="H19" s="3">
        <v>12</v>
      </c>
      <c r="I19" s="3"/>
      <c r="J19" s="4"/>
      <c r="K19" s="3" t="s">
        <v>51</v>
      </c>
    </row>
    <row r="20" spans="1:11" ht="15" thickBot="1" x14ac:dyDescent="0.4">
      <c r="A20" s="64"/>
      <c r="B20" s="49"/>
      <c r="C20" s="1" t="s">
        <v>67</v>
      </c>
      <c r="D20" s="31">
        <v>20</v>
      </c>
      <c r="E20" s="6">
        <v>2</v>
      </c>
      <c r="F20" s="6">
        <v>4</v>
      </c>
      <c r="G20" s="6">
        <v>4</v>
      </c>
      <c r="H20" s="6">
        <v>10</v>
      </c>
      <c r="I20" s="6"/>
      <c r="J20" s="7"/>
      <c r="K20" s="1" t="s">
        <v>53</v>
      </c>
    </row>
    <row r="21" spans="1:11" ht="15" thickBot="1" x14ac:dyDescent="0.4">
      <c r="C21" s="1" t="s">
        <v>88</v>
      </c>
      <c r="D21" s="32">
        <v>20</v>
      </c>
      <c r="E21" s="9">
        <v>5</v>
      </c>
      <c r="F21" s="9">
        <v>10</v>
      </c>
      <c r="G21" s="9">
        <v>5</v>
      </c>
      <c r="H21" s="9"/>
      <c r="I21" s="9"/>
      <c r="J21" s="10"/>
      <c r="K21" s="6"/>
    </row>
    <row r="22" spans="1:11" x14ac:dyDescent="0.35">
      <c r="A22" s="34" t="s">
        <v>78</v>
      </c>
      <c r="B22" s="35">
        <f>SUM(B3:B21)</f>
        <v>317</v>
      </c>
      <c r="C22" s="36"/>
    </row>
    <row r="23" spans="1:11" s="27" customFormat="1" x14ac:dyDescent="0.35"/>
    <row r="24" spans="1:11" s="27" customFormat="1" x14ac:dyDescent="0.35"/>
    <row r="25" spans="1:11" s="27" customFormat="1" x14ac:dyDescent="0.35"/>
    <row r="26" spans="1:11" s="27" customFormat="1" x14ac:dyDescent="0.35"/>
    <row r="27" spans="1:11" s="27" customFormat="1" x14ac:dyDescent="0.35"/>
    <row r="28" spans="1:11" s="27" customFormat="1" x14ac:dyDescent="0.35"/>
    <row r="29" spans="1:11" s="27" customFormat="1" x14ac:dyDescent="0.35"/>
    <row r="30" spans="1:11" s="27" customFormat="1" x14ac:dyDescent="0.35"/>
    <row r="31" spans="1:11" s="27" customFormat="1" x14ac:dyDescent="0.35"/>
    <row r="32" spans="1:11" s="27" customFormat="1" x14ac:dyDescent="0.35"/>
    <row r="33" s="27" customFormat="1" x14ac:dyDescent="0.35"/>
    <row r="34" s="27" customFormat="1" x14ac:dyDescent="0.35"/>
    <row r="35" s="27" customFormat="1" x14ac:dyDescent="0.35"/>
    <row r="36" s="27" customFormat="1" x14ac:dyDescent="0.35"/>
    <row r="37" s="27" customFormat="1" x14ac:dyDescent="0.35"/>
    <row r="38" s="27" customFormat="1" x14ac:dyDescent="0.35"/>
    <row r="39" s="27" customFormat="1" x14ac:dyDescent="0.35"/>
    <row r="40" s="27" customFormat="1" x14ac:dyDescent="0.35"/>
    <row r="41" s="27" customFormat="1" x14ac:dyDescent="0.35"/>
    <row r="42" s="27" customFormat="1" x14ac:dyDescent="0.35"/>
    <row r="43" s="27" customFormat="1" x14ac:dyDescent="0.35"/>
    <row r="44" s="27" customFormat="1" x14ac:dyDescent="0.35"/>
    <row r="45" s="27" customFormat="1" x14ac:dyDescent="0.35"/>
    <row r="46" s="27" customFormat="1" x14ac:dyDescent="0.35"/>
    <row r="47" s="27" customFormat="1" x14ac:dyDescent="0.35"/>
  </sheetData>
  <mergeCells count="12">
    <mergeCell ref="B19:B20"/>
    <mergeCell ref="A2:D2"/>
    <mergeCell ref="A1:D1"/>
    <mergeCell ref="B4:B9"/>
    <mergeCell ref="A4:A9"/>
    <mergeCell ref="B10:B12"/>
    <mergeCell ref="A16:A18"/>
    <mergeCell ref="A19:A20"/>
    <mergeCell ref="A10:A12"/>
    <mergeCell ref="A13:A14"/>
    <mergeCell ref="B16:B18"/>
    <mergeCell ref="B13:B14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6428-F02F-4342-80D9-6AEBC3547B61}">
  <dimension ref="A1"/>
  <sheetViews>
    <sheetView workbookViewId="0">
      <selection activeCell="I8" sqref="I8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A9FB-67DB-439D-BB17-3A6632F92C8C}">
  <dimension ref="A1:M20"/>
  <sheetViews>
    <sheetView zoomScale="99" workbookViewId="0">
      <selection activeCell="P12" sqref="P12"/>
    </sheetView>
  </sheetViews>
  <sheetFormatPr defaultRowHeight="14.5" x14ac:dyDescent="0.35"/>
  <cols>
    <col min="1" max="1" width="12.7265625" customWidth="1"/>
    <col min="2" max="2" width="27.453125" bestFit="1" customWidth="1"/>
    <col min="3" max="3" width="23.81640625" customWidth="1"/>
    <col min="4" max="4" width="6.81640625" customWidth="1"/>
    <col min="6" max="6" width="6.7265625" bestFit="1" customWidth="1"/>
    <col min="7" max="7" width="5.54296875" bestFit="1" customWidth="1"/>
    <col min="8" max="8" width="6" bestFit="1" customWidth="1"/>
    <col min="9" max="9" width="7.81640625" bestFit="1" customWidth="1"/>
    <col min="10" max="10" width="8.1796875" bestFit="1" customWidth="1"/>
    <col min="11" max="11" width="7.1796875" bestFit="1" customWidth="1"/>
    <col min="12" max="12" width="9.81640625" bestFit="1" customWidth="1"/>
    <col min="13" max="13" width="5.26953125" customWidth="1"/>
  </cols>
  <sheetData>
    <row r="1" spans="1:13" x14ac:dyDescent="0.35">
      <c r="A1" s="11" t="s">
        <v>23</v>
      </c>
      <c r="B1" s="12" t="s">
        <v>24</v>
      </c>
      <c r="C1" s="12" t="s">
        <v>25</v>
      </c>
      <c r="D1" s="68" t="s">
        <v>60</v>
      </c>
      <c r="E1" s="68"/>
      <c r="F1" s="68"/>
      <c r="G1" s="68"/>
      <c r="H1" s="68"/>
      <c r="I1" s="68"/>
      <c r="J1" s="68"/>
      <c r="K1" s="68"/>
      <c r="L1" s="68"/>
      <c r="M1" s="69"/>
    </row>
    <row r="2" spans="1:13" ht="15" thickBot="1" x14ac:dyDescent="0.4">
      <c r="A2" s="13"/>
      <c r="B2" s="14"/>
      <c r="C2" s="14"/>
      <c r="D2" s="14" t="s">
        <v>29</v>
      </c>
      <c r="E2" s="14" t="s">
        <v>28</v>
      </c>
      <c r="F2" s="14" t="s">
        <v>30</v>
      </c>
      <c r="G2" s="14" t="s">
        <v>19</v>
      </c>
      <c r="H2" s="14" t="s">
        <v>61</v>
      </c>
      <c r="I2" s="14" t="s">
        <v>31</v>
      </c>
      <c r="J2" s="14" t="s">
        <v>32</v>
      </c>
      <c r="K2" s="14" t="s">
        <v>33</v>
      </c>
      <c r="L2" s="14" t="s">
        <v>34</v>
      </c>
      <c r="M2" s="16" t="s">
        <v>20</v>
      </c>
    </row>
    <row r="3" spans="1:13" x14ac:dyDescent="0.35">
      <c r="A3" s="63" t="s">
        <v>18</v>
      </c>
      <c r="B3" s="2" t="s">
        <v>26</v>
      </c>
      <c r="C3" s="2" t="s">
        <v>19</v>
      </c>
      <c r="D3" s="2">
        <v>50</v>
      </c>
      <c r="E3" s="2">
        <v>10</v>
      </c>
      <c r="F3" s="2"/>
      <c r="G3" s="2"/>
      <c r="H3" s="2"/>
      <c r="I3" s="2"/>
      <c r="J3" s="2"/>
      <c r="K3" s="2"/>
      <c r="L3" s="2">
        <v>10</v>
      </c>
      <c r="M3" s="15"/>
    </row>
    <row r="4" spans="1:13" x14ac:dyDescent="0.35">
      <c r="A4" s="63"/>
      <c r="B4" s="1" t="s">
        <v>27</v>
      </c>
      <c r="C4" s="1" t="s">
        <v>19</v>
      </c>
      <c r="D4" s="1">
        <v>50</v>
      </c>
      <c r="E4" s="1"/>
      <c r="F4" s="1"/>
      <c r="G4" s="1"/>
      <c r="H4" s="1"/>
      <c r="I4" s="1"/>
      <c r="J4" s="1"/>
      <c r="K4" s="1"/>
      <c r="L4" s="1"/>
      <c r="M4" s="5"/>
    </row>
    <row r="5" spans="1:13" x14ac:dyDescent="0.35">
      <c r="A5" s="63"/>
      <c r="B5" s="1" t="s">
        <v>42</v>
      </c>
      <c r="C5" s="1" t="s">
        <v>20</v>
      </c>
      <c r="D5" s="1">
        <v>50</v>
      </c>
      <c r="E5" s="1"/>
      <c r="F5" s="1">
        <v>1</v>
      </c>
      <c r="G5" s="1"/>
      <c r="H5" s="1"/>
      <c r="I5" s="1"/>
      <c r="J5" s="1"/>
      <c r="K5" s="1"/>
      <c r="L5" s="1"/>
      <c r="M5" s="5"/>
    </row>
    <row r="6" spans="1:13" x14ac:dyDescent="0.35">
      <c r="A6" s="63"/>
      <c r="B6" s="1" t="s">
        <v>44</v>
      </c>
      <c r="C6" s="1" t="s">
        <v>21</v>
      </c>
      <c r="D6" s="1">
        <v>25</v>
      </c>
      <c r="E6" s="1"/>
      <c r="F6" s="1">
        <v>1</v>
      </c>
      <c r="G6" s="1"/>
      <c r="H6" s="1"/>
      <c r="I6" s="1"/>
      <c r="J6" s="1"/>
      <c r="K6" s="1"/>
      <c r="L6" s="1"/>
      <c r="M6" s="5"/>
    </row>
    <row r="7" spans="1:13" x14ac:dyDescent="0.35">
      <c r="A7" s="63"/>
      <c r="B7" s="1" t="s">
        <v>43</v>
      </c>
      <c r="C7" s="1" t="s">
        <v>22</v>
      </c>
      <c r="D7" s="1">
        <v>50</v>
      </c>
      <c r="E7" s="1"/>
      <c r="F7" s="1"/>
      <c r="G7" s="1">
        <v>50</v>
      </c>
      <c r="I7" s="1"/>
      <c r="J7" s="1"/>
      <c r="K7" s="1"/>
      <c r="L7" s="1"/>
      <c r="M7" s="5"/>
    </row>
    <row r="8" spans="1:13" ht="15" thickBot="1" x14ac:dyDescent="0.4">
      <c r="A8" s="64"/>
      <c r="B8" s="6" t="s">
        <v>57</v>
      </c>
      <c r="C8" s="6" t="s">
        <v>56</v>
      </c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x14ac:dyDescent="0.35">
      <c r="A9" s="62" t="s">
        <v>35</v>
      </c>
      <c r="B9" s="3" t="s">
        <v>36</v>
      </c>
      <c r="C9" s="3" t="s">
        <v>29</v>
      </c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ht="15" thickBot="1" x14ac:dyDescent="0.4">
      <c r="A10" s="64"/>
      <c r="B10" s="6" t="s">
        <v>37</v>
      </c>
      <c r="C10" s="6" t="s">
        <v>34</v>
      </c>
      <c r="D10" s="6">
        <v>10</v>
      </c>
      <c r="E10" s="6"/>
      <c r="F10" s="6"/>
      <c r="G10" s="6">
        <v>10</v>
      </c>
      <c r="I10" s="6"/>
      <c r="J10" s="6"/>
      <c r="K10" s="6"/>
      <c r="L10" s="6"/>
      <c r="M10" s="7"/>
    </row>
    <row r="11" spans="1:13" x14ac:dyDescent="0.35">
      <c r="A11" s="62" t="s">
        <v>38</v>
      </c>
      <c r="B11" s="3" t="s">
        <v>40</v>
      </c>
      <c r="C11" s="3" t="s">
        <v>45</v>
      </c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35">
      <c r="A12" s="63"/>
      <c r="B12" s="1" t="s">
        <v>41</v>
      </c>
      <c r="C12" s="1" t="s">
        <v>32</v>
      </c>
      <c r="D12" s="1">
        <v>90</v>
      </c>
      <c r="E12" s="1"/>
      <c r="F12" s="1"/>
      <c r="G12" s="1"/>
      <c r="H12" s="1"/>
      <c r="I12" s="1"/>
      <c r="J12" s="1"/>
      <c r="K12" s="1"/>
      <c r="L12" s="1"/>
      <c r="M12" s="5"/>
    </row>
    <row r="13" spans="1:13" ht="15" thickBot="1" x14ac:dyDescent="0.4">
      <c r="A13" s="64"/>
      <c r="B13" s="6" t="s">
        <v>46</v>
      </c>
      <c r="C13" s="6" t="s">
        <v>31</v>
      </c>
      <c r="D13" s="6"/>
      <c r="E13" s="6">
        <v>10</v>
      </c>
      <c r="F13" s="6">
        <v>1</v>
      </c>
      <c r="G13" s="6">
        <v>2</v>
      </c>
      <c r="H13" s="6"/>
      <c r="I13" s="6"/>
      <c r="J13" s="6"/>
      <c r="K13" s="6"/>
      <c r="L13" s="6"/>
      <c r="M13" s="7"/>
    </row>
    <row r="14" spans="1:13" ht="15" thickBot="1" x14ac:dyDescent="0.4">
      <c r="A14" s="8" t="s">
        <v>28</v>
      </c>
      <c r="B14" s="9" t="s">
        <v>39</v>
      </c>
      <c r="C14" s="9" t="s">
        <v>28</v>
      </c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spans="1:13" x14ac:dyDescent="0.35">
      <c r="A15" s="62" t="s">
        <v>16</v>
      </c>
      <c r="B15" s="3" t="s">
        <v>47</v>
      </c>
      <c r="C15" s="3" t="s">
        <v>48</v>
      </c>
      <c r="D15" s="3">
        <v>40</v>
      </c>
      <c r="E15" s="3"/>
      <c r="F15" s="3">
        <v>20</v>
      </c>
      <c r="G15" s="3"/>
      <c r="H15" s="3"/>
      <c r="I15" s="3"/>
      <c r="J15" s="3"/>
      <c r="K15" s="3"/>
      <c r="L15" s="3"/>
      <c r="M15" s="4"/>
    </row>
    <row r="16" spans="1:13" x14ac:dyDescent="0.35">
      <c r="A16" s="63"/>
      <c r="B16" s="1" t="s">
        <v>58</v>
      </c>
      <c r="C16" s="1" t="s">
        <v>59</v>
      </c>
      <c r="D16" s="1"/>
      <c r="E16" s="1"/>
      <c r="F16" s="1"/>
      <c r="G16" s="1"/>
      <c r="H16" s="1"/>
      <c r="I16" s="1"/>
      <c r="J16" s="1"/>
      <c r="K16" s="1"/>
      <c r="L16" s="1"/>
      <c r="M16" s="5"/>
    </row>
    <row r="17" spans="1:13" ht="15" thickBot="1" x14ac:dyDescent="0.4">
      <c r="A17" s="64"/>
      <c r="B17" s="6" t="s">
        <v>49</v>
      </c>
      <c r="C17" s="6" t="s">
        <v>50</v>
      </c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62" t="s">
        <v>17</v>
      </c>
      <c r="B18" s="3" t="s">
        <v>51</v>
      </c>
      <c r="C18" s="3" t="s">
        <v>52</v>
      </c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35">
      <c r="A19" s="63"/>
      <c r="B19" s="1" t="s">
        <v>53</v>
      </c>
      <c r="C19" s="1" t="s">
        <v>17</v>
      </c>
      <c r="D19" s="1"/>
      <c r="E19" s="1"/>
      <c r="F19" s="1"/>
      <c r="G19" s="1"/>
      <c r="H19" s="1"/>
      <c r="I19" s="1"/>
      <c r="J19" s="1"/>
      <c r="K19" s="1"/>
      <c r="L19" s="1"/>
      <c r="M19" s="5"/>
    </row>
    <row r="20" spans="1:13" ht="15" thickBot="1" x14ac:dyDescent="0.4">
      <c r="A20" s="64"/>
      <c r="B20" s="6" t="s">
        <v>54</v>
      </c>
      <c r="C20" s="6" t="s">
        <v>55</v>
      </c>
      <c r="D20" s="6"/>
      <c r="E20" s="6"/>
      <c r="F20" s="6"/>
      <c r="G20" s="6"/>
      <c r="H20" s="6"/>
      <c r="I20" s="6"/>
      <c r="J20" s="6"/>
      <c r="K20" s="6"/>
      <c r="L20" s="6"/>
      <c r="M20" s="7"/>
    </row>
  </sheetData>
  <mergeCells count="6">
    <mergeCell ref="A18:A20"/>
    <mergeCell ref="D1:M1"/>
    <mergeCell ref="A3:A8"/>
    <mergeCell ref="A9:A10"/>
    <mergeCell ref="A11:A13"/>
    <mergeCell ref="A15:A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F01C-16B2-4522-97AB-46ECE37FC0F1}">
  <dimension ref="A1:I7"/>
  <sheetViews>
    <sheetView workbookViewId="0">
      <selection activeCell="G3" sqref="G3"/>
    </sheetView>
  </sheetViews>
  <sheetFormatPr defaultRowHeight="14.5" x14ac:dyDescent="0.35"/>
  <cols>
    <col min="1" max="1" width="10.54296875" bestFit="1" customWidth="1"/>
  </cols>
  <sheetData>
    <row r="1" spans="1:9" x14ac:dyDescent="0.35">
      <c r="A1" s="41" t="s">
        <v>91</v>
      </c>
      <c r="B1" s="41" t="s">
        <v>92</v>
      </c>
    </row>
    <row r="2" spans="1:9" x14ac:dyDescent="0.35">
      <c r="A2" t="s">
        <v>82</v>
      </c>
      <c r="B2">
        <v>95</v>
      </c>
      <c r="D2" s="27"/>
      <c r="E2" s="27"/>
      <c r="F2" s="27"/>
      <c r="G2" s="27"/>
      <c r="H2" s="27"/>
      <c r="I2" s="27"/>
    </row>
    <row r="3" spans="1:9" x14ac:dyDescent="0.35">
      <c r="A3" t="s">
        <v>83</v>
      </c>
      <c r="B3">
        <v>23</v>
      </c>
    </row>
    <row r="4" spans="1:9" x14ac:dyDescent="0.35">
      <c r="A4" t="s">
        <v>84</v>
      </c>
      <c r="B4">
        <v>20</v>
      </c>
    </row>
    <row r="5" spans="1:9" x14ac:dyDescent="0.35">
      <c r="A5" t="s">
        <v>85</v>
      </c>
      <c r="B5">
        <v>28</v>
      </c>
    </row>
    <row r="6" spans="1:9" x14ac:dyDescent="0.35">
      <c r="A6" t="s">
        <v>86</v>
      </c>
      <c r="B6">
        <v>0</v>
      </c>
    </row>
    <row r="7" spans="1:9" x14ac:dyDescent="0.35">
      <c r="A7" t="s">
        <v>87</v>
      </c>
      <c r="B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1374-38EB-4F6A-BBE9-C23FE56E52A0}">
  <dimension ref="A1:C19"/>
  <sheetViews>
    <sheetView workbookViewId="0">
      <selection activeCell="A6" sqref="A6"/>
    </sheetView>
  </sheetViews>
  <sheetFormatPr defaultColWidth="9.1796875" defaultRowHeight="14.5" x14ac:dyDescent="0.35"/>
  <cols>
    <col min="1" max="1" width="9.1796875" style="27"/>
    <col min="2" max="2" width="15.26953125" style="27" bestFit="1" customWidth="1"/>
    <col min="3" max="3" width="28" style="27" customWidth="1"/>
    <col min="4" max="7" width="9.1796875" style="27"/>
    <col min="8" max="8" width="10.54296875" style="27" bestFit="1" customWidth="1"/>
    <col min="9" max="16384" width="9.1796875" style="27"/>
  </cols>
  <sheetData>
    <row r="1" spans="1:3" x14ac:dyDescent="0.35">
      <c r="A1" s="42" t="s">
        <v>80</v>
      </c>
      <c r="B1" s="42" t="s">
        <v>89</v>
      </c>
      <c r="C1" s="42" t="s">
        <v>90</v>
      </c>
    </row>
    <row r="2" spans="1:3" x14ac:dyDescent="0.35">
      <c r="A2" s="27" t="s">
        <v>79</v>
      </c>
      <c r="B2" s="27" t="s">
        <v>82</v>
      </c>
      <c r="C2" s="38">
        <v>19</v>
      </c>
    </row>
    <row r="3" spans="1:3" x14ac:dyDescent="0.35">
      <c r="A3" s="27" t="s">
        <v>18</v>
      </c>
      <c r="B3" s="27" t="s">
        <v>82</v>
      </c>
      <c r="C3" s="39">
        <v>93</v>
      </c>
    </row>
    <row r="4" spans="1:3" x14ac:dyDescent="0.35">
      <c r="A4" s="37" t="s">
        <v>30</v>
      </c>
      <c r="B4" s="27" t="s">
        <v>82</v>
      </c>
      <c r="C4" s="39">
        <v>66</v>
      </c>
    </row>
    <row r="5" spans="1:3" x14ac:dyDescent="0.35">
      <c r="A5" s="27" t="s">
        <v>35</v>
      </c>
      <c r="B5" s="37" t="s">
        <v>83</v>
      </c>
      <c r="C5" s="39">
        <v>37</v>
      </c>
    </row>
    <row r="6" spans="1:3" x14ac:dyDescent="0.35">
      <c r="A6" s="37" t="s">
        <v>112</v>
      </c>
      <c r="B6" s="37" t="s">
        <v>83</v>
      </c>
      <c r="C6" s="40">
        <v>8</v>
      </c>
    </row>
    <row r="7" spans="1:3" x14ac:dyDescent="0.35">
      <c r="A7" s="37" t="s">
        <v>16</v>
      </c>
      <c r="B7" s="37" t="s">
        <v>83</v>
      </c>
      <c r="C7" s="39">
        <v>31</v>
      </c>
    </row>
    <row r="8" spans="1:3" x14ac:dyDescent="0.35">
      <c r="A8" s="37" t="s">
        <v>17</v>
      </c>
      <c r="B8" s="37" t="s">
        <v>85</v>
      </c>
      <c r="C8" s="40">
        <v>63</v>
      </c>
    </row>
    <row r="9" spans="1:3" x14ac:dyDescent="0.35">
      <c r="A9" s="37"/>
    </row>
    <row r="10" spans="1:3" x14ac:dyDescent="0.35">
      <c r="C10" s="39"/>
    </row>
    <row r="11" spans="1:3" x14ac:dyDescent="0.35">
      <c r="C11" s="39"/>
    </row>
    <row r="13" spans="1:3" x14ac:dyDescent="0.35">
      <c r="C13" s="39"/>
    </row>
    <row r="16" spans="1:3" x14ac:dyDescent="0.35">
      <c r="C16" s="39"/>
    </row>
    <row r="17" spans="3:3" x14ac:dyDescent="0.35">
      <c r="C17" s="39"/>
    </row>
    <row r="19" spans="3:3" x14ac:dyDescent="0.35">
      <c r="C19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F537-82A4-413F-8D80-6128F5840F5C}">
  <dimension ref="A1:L20"/>
  <sheetViews>
    <sheetView topLeftCell="B1" zoomScale="98" zoomScaleNormal="98" workbookViewId="0">
      <selection activeCell="L4" sqref="L4"/>
    </sheetView>
  </sheetViews>
  <sheetFormatPr defaultColWidth="9.1796875" defaultRowHeight="15.5" x14ac:dyDescent="0.35"/>
  <cols>
    <col min="1" max="1" width="9.1796875" style="27"/>
    <col min="2" max="2" width="41.26953125" style="43" customWidth="1"/>
    <col min="3" max="3" width="29.26953125" style="27" bestFit="1" customWidth="1"/>
    <col min="4" max="16384" width="9.1796875" style="27"/>
  </cols>
  <sheetData>
    <row r="1" spans="1:12" x14ac:dyDescent="0.35">
      <c r="A1" s="42" t="s">
        <v>80</v>
      </c>
      <c r="B1" s="44" t="s">
        <v>111</v>
      </c>
      <c r="C1" s="42" t="s">
        <v>81</v>
      </c>
      <c r="D1" s="42" t="s">
        <v>82</v>
      </c>
      <c r="E1" s="42" t="s">
        <v>83</v>
      </c>
      <c r="F1" s="42" t="s">
        <v>84</v>
      </c>
      <c r="G1" s="42" t="s">
        <v>85</v>
      </c>
      <c r="H1" s="42" t="s">
        <v>86</v>
      </c>
      <c r="I1" s="47" t="s">
        <v>87</v>
      </c>
    </row>
    <row r="2" spans="1:12" x14ac:dyDescent="0.35">
      <c r="A2" s="27" t="s">
        <v>79</v>
      </c>
      <c r="C2" s="42" t="s">
        <v>93</v>
      </c>
      <c r="D2" s="37">
        <v>14</v>
      </c>
      <c r="E2" s="37">
        <v>3</v>
      </c>
      <c r="F2" s="37"/>
      <c r="G2" s="42">
        <v>2</v>
      </c>
      <c r="H2" s="42"/>
      <c r="J2" s="27">
        <v>0</v>
      </c>
    </row>
    <row r="3" spans="1:12" ht="14.5" x14ac:dyDescent="0.35">
      <c r="A3" s="27" t="s">
        <v>18</v>
      </c>
      <c r="B3" s="27" t="s">
        <v>19</v>
      </c>
      <c r="C3" s="42" t="s">
        <v>26</v>
      </c>
      <c r="D3" s="27">
        <v>10</v>
      </c>
      <c r="E3" s="27">
        <v>5</v>
      </c>
      <c r="F3" s="27">
        <v>1</v>
      </c>
      <c r="G3" s="42">
        <v>5</v>
      </c>
      <c r="J3" s="27">
        <v>1</v>
      </c>
    </row>
    <row r="4" spans="1:12" ht="14.5" x14ac:dyDescent="0.35">
      <c r="A4" s="27" t="s">
        <v>18</v>
      </c>
      <c r="B4" s="27" t="s">
        <v>19</v>
      </c>
      <c r="C4" s="42" t="s">
        <v>27</v>
      </c>
      <c r="D4" s="27">
        <v>10</v>
      </c>
      <c r="E4" s="27">
        <v>5</v>
      </c>
      <c r="F4" s="27">
        <v>5</v>
      </c>
      <c r="G4" s="42">
        <v>10</v>
      </c>
      <c r="J4" s="27">
        <v>2</v>
      </c>
      <c r="L4" s="27" t="s">
        <v>137</v>
      </c>
    </row>
    <row r="5" spans="1:12" ht="14.5" x14ac:dyDescent="0.35">
      <c r="A5" s="27" t="s">
        <v>18</v>
      </c>
      <c r="B5" s="27" t="s">
        <v>20</v>
      </c>
      <c r="C5" s="42" t="s">
        <v>42</v>
      </c>
      <c r="D5" s="27">
        <v>12</v>
      </c>
      <c r="E5" s="27">
        <v>3</v>
      </c>
      <c r="F5" s="27">
        <v>2</v>
      </c>
      <c r="G5" s="37">
        <v>0</v>
      </c>
      <c r="J5" s="27">
        <v>3</v>
      </c>
    </row>
    <row r="6" spans="1:12" ht="14.5" x14ac:dyDescent="0.35">
      <c r="A6" s="27" t="s">
        <v>18</v>
      </c>
      <c r="B6" s="27" t="s">
        <v>21</v>
      </c>
      <c r="C6" s="42" t="s">
        <v>44</v>
      </c>
      <c r="D6" s="27">
        <v>2</v>
      </c>
      <c r="E6" s="27">
        <v>4</v>
      </c>
      <c r="F6" s="37">
        <v>6</v>
      </c>
      <c r="G6" s="42">
        <v>1</v>
      </c>
      <c r="J6" s="27">
        <v>4</v>
      </c>
    </row>
    <row r="7" spans="1:12" ht="14.5" x14ac:dyDescent="0.35">
      <c r="A7" s="27" t="s">
        <v>18</v>
      </c>
      <c r="B7" s="27" t="s">
        <v>22</v>
      </c>
      <c r="C7" s="42" t="s">
        <v>43</v>
      </c>
      <c r="D7" s="27">
        <v>10</v>
      </c>
      <c r="G7" s="37">
        <v>0</v>
      </c>
      <c r="J7" s="27">
        <v>5</v>
      </c>
    </row>
    <row r="8" spans="1:12" ht="14.5" x14ac:dyDescent="0.35">
      <c r="A8" s="27" t="s">
        <v>18</v>
      </c>
      <c r="B8" s="27" t="s">
        <v>56</v>
      </c>
      <c r="C8" s="42" t="s">
        <v>57</v>
      </c>
      <c r="D8" s="27">
        <v>1</v>
      </c>
      <c r="G8" s="42">
        <v>1</v>
      </c>
      <c r="J8" s="27">
        <v>6</v>
      </c>
    </row>
    <row r="9" spans="1:12" ht="14.5" x14ac:dyDescent="0.35">
      <c r="A9" s="37" t="s">
        <v>30</v>
      </c>
      <c r="B9" s="27" t="s">
        <v>45</v>
      </c>
      <c r="C9" s="42" t="s">
        <v>40</v>
      </c>
      <c r="D9" s="27">
        <v>15</v>
      </c>
      <c r="E9" s="37">
        <v>3</v>
      </c>
      <c r="F9" s="27">
        <v>4</v>
      </c>
      <c r="G9" s="47">
        <v>5</v>
      </c>
      <c r="J9" s="27">
        <v>7</v>
      </c>
    </row>
    <row r="10" spans="1:12" ht="14.5" x14ac:dyDescent="0.35">
      <c r="A10" s="37" t="s">
        <v>30</v>
      </c>
      <c r="B10" s="27" t="s">
        <v>32</v>
      </c>
      <c r="C10" s="42" t="s">
        <v>41</v>
      </c>
      <c r="D10" s="27">
        <v>10</v>
      </c>
      <c r="E10" s="37">
        <v>3</v>
      </c>
      <c r="F10" s="27">
        <v>5</v>
      </c>
      <c r="G10" s="37">
        <v>0</v>
      </c>
      <c r="J10" s="27">
        <v>8</v>
      </c>
    </row>
    <row r="11" spans="1:12" ht="14.5" x14ac:dyDescent="0.35">
      <c r="A11" s="37" t="s">
        <v>30</v>
      </c>
      <c r="B11" s="27" t="s">
        <v>31</v>
      </c>
      <c r="C11" s="42" t="s">
        <v>46</v>
      </c>
      <c r="D11" s="27">
        <v>20</v>
      </c>
      <c r="E11" s="37">
        <v>1</v>
      </c>
      <c r="G11" s="37">
        <v>0</v>
      </c>
      <c r="J11" s="27">
        <v>9</v>
      </c>
    </row>
    <row r="12" spans="1:12" ht="14.5" x14ac:dyDescent="0.35">
      <c r="A12" s="27" t="s">
        <v>35</v>
      </c>
      <c r="B12" s="27" t="s">
        <v>29</v>
      </c>
      <c r="C12" s="42" t="s">
        <v>36</v>
      </c>
      <c r="D12" s="27">
        <v>15</v>
      </c>
      <c r="E12" s="37">
        <v>7</v>
      </c>
      <c r="G12" s="37">
        <v>0</v>
      </c>
      <c r="J12" s="27">
        <v>10</v>
      </c>
    </row>
    <row r="13" spans="1:12" ht="14.5" x14ac:dyDescent="0.35">
      <c r="A13" s="27" t="s">
        <v>35</v>
      </c>
      <c r="B13" s="27" t="s">
        <v>34</v>
      </c>
      <c r="C13" s="42" t="s">
        <v>37</v>
      </c>
      <c r="D13" s="37">
        <v>6</v>
      </c>
      <c r="E13" s="27">
        <v>3</v>
      </c>
      <c r="G13" s="42">
        <v>6</v>
      </c>
      <c r="J13" s="27">
        <v>11</v>
      </c>
    </row>
    <row r="14" spans="1:12" ht="14.5" x14ac:dyDescent="0.35">
      <c r="A14" s="27" t="s">
        <v>112</v>
      </c>
      <c r="B14" s="27" t="s">
        <v>28</v>
      </c>
      <c r="C14" s="42" t="s">
        <v>39</v>
      </c>
      <c r="D14" s="27">
        <v>3</v>
      </c>
      <c r="E14" s="27">
        <v>3</v>
      </c>
      <c r="F14" s="27">
        <v>1</v>
      </c>
      <c r="G14" s="47">
        <v>1</v>
      </c>
      <c r="J14" s="27">
        <v>12</v>
      </c>
    </row>
    <row r="15" spans="1:12" ht="14.5" x14ac:dyDescent="0.35">
      <c r="A15" s="37" t="s">
        <v>16</v>
      </c>
      <c r="B15" s="27" t="s">
        <v>48</v>
      </c>
      <c r="C15" s="42" t="s">
        <v>47</v>
      </c>
      <c r="D15" s="37">
        <v>2</v>
      </c>
      <c r="E15" s="37">
        <v>2</v>
      </c>
      <c r="F15" s="27">
        <v>1</v>
      </c>
      <c r="G15" s="47">
        <v>3</v>
      </c>
      <c r="J15" s="27">
        <v>13</v>
      </c>
    </row>
    <row r="16" spans="1:12" ht="14.5" x14ac:dyDescent="0.35">
      <c r="A16" s="37" t="s">
        <v>16</v>
      </c>
      <c r="B16" s="27" t="s">
        <v>59</v>
      </c>
      <c r="C16" s="42" t="s">
        <v>131</v>
      </c>
      <c r="D16" s="37">
        <v>3</v>
      </c>
      <c r="E16" s="37">
        <v>3</v>
      </c>
      <c r="F16" s="27">
        <v>1</v>
      </c>
      <c r="G16" s="27">
        <v>5</v>
      </c>
      <c r="J16" s="27">
        <v>14</v>
      </c>
    </row>
    <row r="17" spans="1:10" ht="14.5" x14ac:dyDescent="0.35">
      <c r="A17" s="37" t="s">
        <v>16</v>
      </c>
      <c r="B17" s="27" t="s">
        <v>50</v>
      </c>
      <c r="C17" s="42" t="s">
        <v>49</v>
      </c>
      <c r="D17" s="37">
        <v>7</v>
      </c>
      <c r="E17" s="37">
        <v>2</v>
      </c>
      <c r="G17" s="47">
        <v>2</v>
      </c>
      <c r="J17" s="27">
        <v>15</v>
      </c>
    </row>
    <row r="18" spans="1:10" ht="14.5" x14ac:dyDescent="0.35">
      <c r="A18" s="37" t="s">
        <v>17</v>
      </c>
      <c r="B18" s="27" t="s">
        <v>52</v>
      </c>
      <c r="C18" s="42" t="s">
        <v>51</v>
      </c>
      <c r="D18" s="37">
        <v>20</v>
      </c>
      <c r="F18" s="37">
        <v>1</v>
      </c>
      <c r="G18" s="47">
        <v>22</v>
      </c>
      <c r="J18" s="27">
        <v>16</v>
      </c>
    </row>
    <row r="19" spans="1:10" ht="14.5" x14ac:dyDescent="0.35">
      <c r="A19" s="37" t="s">
        <v>17</v>
      </c>
      <c r="B19" s="27" t="s">
        <v>55</v>
      </c>
      <c r="C19" s="37" t="s">
        <v>54</v>
      </c>
      <c r="D19" s="37">
        <v>6</v>
      </c>
      <c r="F19" s="37">
        <v>3</v>
      </c>
      <c r="G19" s="37">
        <v>0</v>
      </c>
      <c r="J19" s="27">
        <v>17</v>
      </c>
    </row>
    <row r="20" spans="1:10" ht="14.5" x14ac:dyDescent="0.35">
      <c r="A20" s="37" t="s">
        <v>17</v>
      </c>
      <c r="B20" s="27"/>
      <c r="C20" s="42" t="s">
        <v>53</v>
      </c>
      <c r="D20" s="37"/>
      <c r="F20" s="37">
        <v>1</v>
      </c>
      <c r="G20" s="37">
        <v>10</v>
      </c>
      <c r="J20" s="27">
        <v>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BF75-B170-44D9-A494-3689754DDA87}">
  <dimension ref="A1:B12"/>
  <sheetViews>
    <sheetView workbookViewId="0">
      <selection activeCell="B1" sqref="B1:B12"/>
    </sheetView>
  </sheetViews>
  <sheetFormatPr defaultRowHeight="14.5" x14ac:dyDescent="0.35"/>
  <cols>
    <col min="1" max="1" width="50.7265625" bestFit="1" customWidth="1"/>
  </cols>
  <sheetData>
    <row r="1" spans="1:2" x14ac:dyDescent="0.35">
      <c r="A1" t="s">
        <v>119</v>
      </c>
      <c r="B1">
        <v>10</v>
      </c>
    </row>
    <row r="2" spans="1:2" x14ac:dyDescent="0.35">
      <c r="A2" t="s">
        <v>120</v>
      </c>
      <c r="B2">
        <v>3</v>
      </c>
    </row>
    <row r="3" spans="1:2" x14ac:dyDescent="0.35">
      <c r="A3" t="s">
        <v>121</v>
      </c>
      <c r="B3">
        <v>2</v>
      </c>
    </row>
    <row r="4" spans="1:2" x14ac:dyDescent="0.35">
      <c r="A4" t="s">
        <v>122</v>
      </c>
      <c r="B4">
        <v>7</v>
      </c>
    </row>
    <row r="5" spans="1:2" x14ac:dyDescent="0.35">
      <c r="A5" t="s">
        <v>123</v>
      </c>
      <c r="B5">
        <v>12</v>
      </c>
    </row>
    <row r="6" spans="1:2" x14ac:dyDescent="0.35">
      <c r="A6" t="s">
        <v>124</v>
      </c>
      <c r="B6">
        <v>20</v>
      </c>
    </row>
    <row r="7" spans="1:2" x14ac:dyDescent="0.35">
      <c r="A7" t="s">
        <v>125</v>
      </c>
      <c r="B7">
        <v>10</v>
      </c>
    </row>
    <row r="8" spans="1:2" x14ac:dyDescent="0.35">
      <c r="A8" t="s">
        <v>126</v>
      </c>
      <c r="B8">
        <v>6</v>
      </c>
    </row>
    <row r="9" spans="1:2" x14ac:dyDescent="0.35">
      <c r="A9" t="s">
        <v>127</v>
      </c>
      <c r="B9">
        <v>10</v>
      </c>
    </row>
    <row r="10" spans="1:2" x14ac:dyDescent="0.35">
      <c r="A10" t="s">
        <v>128</v>
      </c>
      <c r="B10">
        <v>0</v>
      </c>
    </row>
    <row r="11" spans="1:2" x14ac:dyDescent="0.35">
      <c r="A11" t="s">
        <v>129</v>
      </c>
      <c r="B11">
        <v>14</v>
      </c>
    </row>
    <row r="12" spans="1:2" x14ac:dyDescent="0.35">
      <c r="A12" t="s">
        <v>130</v>
      </c>
      <c r="B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F14B-9F9F-489F-80F4-8B1E7FA8A864}">
  <dimension ref="A1:I20"/>
  <sheetViews>
    <sheetView zoomScale="91" zoomScaleNormal="91" workbookViewId="0">
      <selection activeCell="B2" sqref="B2:B20"/>
    </sheetView>
  </sheetViews>
  <sheetFormatPr defaultColWidth="12.26953125" defaultRowHeight="15.5" x14ac:dyDescent="0.35"/>
  <cols>
    <col min="1" max="2" width="41.26953125" style="43" customWidth="1"/>
    <col min="3" max="3" width="91.26953125" style="43" customWidth="1"/>
    <col min="4" max="16384" width="12.26953125" style="43"/>
  </cols>
  <sheetData>
    <row r="1" spans="1:9" x14ac:dyDescent="0.35">
      <c r="A1" s="45" t="s">
        <v>94</v>
      </c>
      <c r="B1" s="45" t="s">
        <v>96</v>
      </c>
      <c r="C1" s="45" t="s">
        <v>110</v>
      </c>
      <c r="I1" s="44"/>
    </row>
    <row r="2" spans="1:9" x14ac:dyDescent="0.35">
      <c r="A2" s="46" t="s">
        <v>93</v>
      </c>
      <c r="B2" s="46" t="s">
        <v>79</v>
      </c>
      <c r="C2" s="46" t="s">
        <v>95</v>
      </c>
    </row>
    <row r="3" spans="1:9" x14ac:dyDescent="0.35">
      <c r="A3" s="46" t="s">
        <v>26</v>
      </c>
      <c r="B3" s="1" t="s">
        <v>19</v>
      </c>
      <c r="C3" s="46" t="s">
        <v>97</v>
      </c>
    </row>
    <row r="4" spans="1:9" x14ac:dyDescent="0.35">
      <c r="A4" s="46" t="s">
        <v>27</v>
      </c>
      <c r="B4" s="1" t="s">
        <v>19</v>
      </c>
      <c r="C4" s="46" t="s">
        <v>98</v>
      </c>
    </row>
    <row r="5" spans="1:9" x14ac:dyDescent="0.35">
      <c r="A5" s="46" t="s">
        <v>42</v>
      </c>
      <c r="B5" s="1" t="s">
        <v>20</v>
      </c>
      <c r="C5" s="46" t="s">
        <v>99</v>
      </c>
    </row>
    <row r="6" spans="1:9" x14ac:dyDescent="0.35">
      <c r="A6" s="46" t="s">
        <v>44</v>
      </c>
      <c r="B6" s="1" t="s">
        <v>21</v>
      </c>
      <c r="C6" s="46" t="s">
        <v>100</v>
      </c>
    </row>
    <row r="7" spans="1:9" x14ac:dyDescent="0.35">
      <c r="A7" s="46" t="s">
        <v>43</v>
      </c>
      <c r="B7" s="1" t="s">
        <v>22</v>
      </c>
      <c r="C7" s="46" t="s">
        <v>101</v>
      </c>
    </row>
    <row r="8" spans="1:9" x14ac:dyDescent="0.35">
      <c r="A8" s="46" t="s">
        <v>57</v>
      </c>
      <c r="B8" s="1" t="s">
        <v>56</v>
      </c>
      <c r="C8" s="46" t="s">
        <v>95</v>
      </c>
    </row>
    <row r="9" spans="1:9" x14ac:dyDescent="0.35">
      <c r="A9" s="46" t="s">
        <v>40</v>
      </c>
      <c r="B9" s="1" t="s">
        <v>45</v>
      </c>
      <c r="C9" s="46" t="s">
        <v>104</v>
      </c>
    </row>
    <row r="10" spans="1:9" x14ac:dyDescent="0.35">
      <c r="A10" s="46" t="s">
        <v>41</v>
      </c>
      <c r="B10" s="1" t="s">
        <v>32</v>
      </c>
      <c r="C10" s="46" t="s">
        <v>105</v>
      </c>
    </row>
    <row r="11" spans="1:9" x14ac:dyDescent="0.35">
      <c r="A11" s="46" t="s">
        <v>46</v>
      </c>
      <c r="B11" s="1" t="s">
        <v>31</v>
      </c>
      <c r="C11" s="46" t="s">
        <v>106</v>
      </c>
    </row>
    <row r="12" spans="1:9" x14ac:dyDescent="0.35">
      <c r="A12" s="46" t="s">
        <v>36</v>
      </c>
      <c r="B12" s="1" t="s">
        <v>29</v>
      </c>
      <c r="C12" s="46" t="s">
        <v>102</v>
      </c>
    </row>
    <row r="13" spans="1:9" x14ac:dyDescent="0.35">
      <c r="A13" s="46" t="s">
        <v>37</v>
      </c>
      <c r="B13" s="1" t="s">
        <v>34</v>
      </c>
      <c r="C13" s="46" t="s">
        <v>103</v>
      </c>
    </row>
    <row r="14" spans="1:9" x14ac:dyDescent="0.35">
      <c r="A14" s="46" t="s">
        <v>39</v>
      </c>
      <c r="B14" s="1" t="s">
        <v>28</v>
      </c>
      <c r="C14" s="46" t="s">
        <v>95</v>
      </c>
    </row>
    <row r="15" spans="1:9" x14ac:dyDescent="0.35">
      <c r="A15" s="46" t="s">
        <v>47</v>
      </c>
      <c r="B15" s="1" t="s">
        <v>48</v>
      </c>
      <c r="C15" s="46" t="s">
        <v>107</v>
      </c>
    </row>
    <row r="16" spans="1:9" x14ac:dyDescent="0.35">
      <c r="A16" s="46" t="s">
        <v>58</v>
      </c>
      <c r="B16" s="1" t="s">
        <v>59</v>
      </c>
      <c r="C16" s="46" t="s">
        <v>95</v>
      </c>
    </row>
    <row r="17" spans="1:3" x14ac:dyDescent="0.35">
      <c r="A17" s="46" t="s">
        <v>49</v>
      </c>
      <c r="B17" s="1" t="s">
        <v>50</v>
      </c>
      <c r="C17" s="46" t="s">
        <v>95</v>
      </c>
    </row>
    <row r="18" spans="1:3" x14ac:dyDescent="0.35">
      <c r="A18" s="46" t="s">
        <v>51</v>
      </c>
      <c r="B18" s="1" t="s">
        <v>52</v>
      </c>
      <c r="C18" s="46" t="s">
        <v>108</v>
      </c>
    </row>
    <row r="19" spans="1:3" x14ac:dyDescent="0.35">
      <c r="A19" s="46" t="s">
        <v>54</v>
      </c>
      <c r="B19" s="1" t="s">
        <v>55</v>
      </c>
      <c r="C19" s="46" t="s">
        <v>109</v>
      </c>
    </row>
    <row r="20" spans="1:3" x14ac:dyDescent="0.35">
      <c r="A20" s="46" t="s">
        <v>53</v>
      </c>
      <c r="B20" s="1" t="s">
        <v>17</v>
      </c>
      <c r="C20" s="46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AD13-EE30-4F14-ADD1-010BE7D31510}">
  <dimension ref="A1:A8"/>
  <sheetViews>
    <sheetView workbookViewId="0">
      <selection activeCell="G4" sqref="G4"/>
    </sheetView>
  </sheetViews>
  <sheetFormatPr defaultRowHeight="14.5" x14ac:dyDescent="0.35"/>
  <cols>
    <col min="1" max="1" width="9.36328125" bestFit="1" customWidth="1"/>
  </cols>
  <sheetData>
    <row r="1" spans="1:1" x14ac:dyDescent="0.35">
      <c r="A1" s="41" t="s">
        <v>113</v>
      </c>
    </row>
    <row r="2" spans="1:1" x14ac:dyDescent="0.35">
      <c r="A2" t="s">
        <v>114</v>
      </c>
    </row>
    <row r="3" spans="1:1" x14ac:dyDescent="0.35">
      <c r="A3" t="s">
        <v>115</v>
      </c>
    </row>
    <row r="4" spans="1:1" x14ac:dyDescent="0.35">
      <c r="A4" t="s">
        <v>116</v>
      </c>
    </row>
    <row r="7" spans="1:1" x14ac:dyDescent="0.35">
      <c r="A7" t="s">
        <v>117</v>
      </c>
    </row>
    <row r="8" spans="1:1" x14ac:dyDescent="0.35">
      <c r="A8" t="s">
        <v>118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8CE9-2E6C-4176-8D4D-CB99E6F7B955}">
  <dimension ref="A1:F14"/>
  <sheetViews>
    <sheetView tabSelected="1" workbookViewId="0">
      <selection activeCell="C1" sqref="C1"/>
    </sheetView>
  </sheetViews>
  <sheetFormatPr defaultRowHeight="14.5" x14ac:dyDescent="0.35"/>
  <cols>
    <col min="1" max="1" width="11.90625" bestFit="1" customWidth="1"/>
    <col min="3" max="3" width="34.1796875" customWidth="1"/>
    <col min="4" max="4" width="19.54296875" bestFit="1" customWidth="1"/>
    <col min="6" max="6" width="42.36328125" customWidth="1"/>
  </cols>
  <sheetData>
    <row r="1" spans="1:6" x14ac:dyDescent="0.35">
      <c r="A1" s="72" t="s">
        <v>132</v>
      </c>
      <c r="B1" s="73" t="s">
        <v>140</v>
      </c>
      <c r="C1" s="73" t="s">
        <v>141</v>
      </c>
      <c r="D1" s="74" t="s">
        <v>135</v>
      </c>
      <c r="E1" s="74" t="s">
        <v>136</v>
      </c>
      <c r="F1" s="73" t="s">
        <v>139</v>
      </c>
    </row>
    <row r="2" spans="1:6" ht="188.5" x14ac:dyDescent="0.35">
      <c r="B2" s="70" t="s">
        <v>85</v>
      </c>
      <c r="C2" s="71" t="s">
        <v>133</v>
      </c>
      <c r="D2" s="70" t="s">
        <v>134</v>
      </c>
      <c r="E2" s="70">
        <v>28</v>
      </c>
      <c r="F2" s="71" t="s">
        <v>138</v>
      </c>
    </row>
    <row r="3" spans="1:6" x14ac:dyDescent="0.35">
      <c r="A3" s="42"/>
    </row>
    <row r="4" spans="1:6" x14ac:dyDescent="0.35">
      <c r="A4" s="42"/>
    </row>
    <row r="5" spans="1:6" x14ac:dyDescent="0.35">
      <c r="A5" s="42"/>
    </row>
    <row r="6" spans="1:6" x14ac:dyDescent="0.35">
      <c r="A6" s="42"/>
    </row>
    <row r="7" spans="1:6" x14ac:dyDescent="0.35">
      <c r="A7" s="47"/>
    </row>
    <row r="8" spans="1:6" x14ac:dyDescent="0.35">
      <c r="A8" s="42"/>
    </row>
    <row r="9" spans="1:6" x14ac:dyDescent="0.35">
      <c r="A9" s="47"/>
    </row>
    <row r="10" spans="1:6" x14ac:dyDescent="0.35">
      <c r="A10" s="47"/>
    </row>
    <row r="11" spans="1:6" x14ac:dyDescent="0.35">
      <c r="A11" s="27"/>
    </row>
    <row r="12" spans="1:6" x14ac:dyDescent="0.35">
      <c r="A12" s="47"/>
    </row>
    <row r="13" spans="1:6" x14ac:dyDescent="0.35">
      <c r="A13" s="47"/>
    </row>
    <row r="14" spans="1:6" x14ac:dyDescent="0.35">
      <c r="A14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HeadCount</vt:lpstr>
      <vt:lpstr>DependencyMapping</vt:lpstr>
      <vt:lpstr>seatcount_location</vt:lpstr>
      <vt:lpstr>Leader_details</vt:lpstr>
      <vt:lpstr>Team_details</vt:lpstr>
      <vt:lpstr>Sheet1</vt:lpstr>
      <vt:lpstr>Team_dependency</vt:lpstr>
      <vt:lpstr>wedday</vt:lpstr>
      <vt:lpstr>Sheet2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Veeravalli</dc:creator>
  <cp:lastModifiedBy>Priyabrata Nayak</cp:lastModifiedBy>
  <dcterms:created xsi:type="dcterms:W3CDTF">2021-12-08T06:05:48Z</dcterms:created>
  <dcterms:modified xsi:type="dcterms:W3CDTF">2022-01-13T12:42:01Z</dcterms:modified>
</cp:coreProperties>
</file>