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riya\OneDrive\Desktop\Coffee Sales Dashboard\"/>
    </mc:Choice>
  </mc:AlternateContent>
  <xr:revisionPtr revIDLastSave="0" documentId="13_ncr:1_{9399CCD8-D86E-47DD-B7D9-82AB357C20EB}"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 Sales" sheetId="18" r:id="rId4"/>
    <sheet name="Top 5 Customers" sheetId="20" r:id="rId5"/>
    <sheet name="Country Sales" sheetId="19"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<sst xmlns="http://schemas.openxmlformats.org/spreadsheetml/2006/main" count="11135" uniqueCount="6226">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</sst>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2" borderId="0" xfId="0" applyFill="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patternFill>
      </fill>
      <alignment horizontal="general" vertical="center" textRotation="0" wrapText="0" indent="0" justifyLastLine="0" shrinkToFit="0" readingOrder="0"/>
    </dxf>
    <dxf>
      <font>
        <b val="0"/>
        <i val="0"/>
        <sz val="10"/>
        <color theme="1"/>
        <name val="Calibri"/>
        <family val="2"/>
        <scheme val="minor"/>
      </font>
    </dxf>
    <dxf>
      <font>
        <b val="0"/>
        <i val="0"/>
        <sz val="10"/>
        <color rgb="FF5607AD"/>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49187A"/>
        </left>
        <right style="thin">
          <color rgb="FF49187A"/>
        </right>
        <top style="thin">
          <color rgb="FF49187A"/>
        </top>
        <bottom style="thin">
          <color rgb="FF49187A"/>
        </bottom>
      </border>
    </dxf>
    <dxf>
      <font>
        <b/>
        <i val="0"/>
        <sz val="10"/>
        <name val="Calibri"/>
        <family val="2"/>
        <scheme val="minor"/>
      </font>
    </dxf>
    <dxf>
      <font>
        <b val="0"/>
        <i val="0"/>
        <sz val="10"/>
        <color theme="0"/>
        <name val="Calibri"/>
        <family val="2"/>
        <scheme val="minor"/>
      </font>
      <fill>
        <patternFill>
          <bgColor rgb="FF3C1464"/>
        </patternFill>
      </fill>
    </dxf>
  </dxfs>
  <tableStyles count="3" defaultTableStyle="TableStyleMedium2" defaultPivotStyle="PivotStyleMedium9">
    <tableStyle name="Purple Slicer" pivot="0" table="0" count="6" xr9:uid="{14C7C8A0-D74A-4D3B-974C-4FB9DAB4F6D2}">
      <tableStyleElement type="wholeTable" dxfId="17"/>
      <tableStyleElement type="headerRow" dxfId="16"/>
    </tableStyle>
    <tableStyle name="Purple style" pivot="0" table="0" count="8" xr9:uid="{4CE6C65F-FC42-409D-B442-97DB2D211370}">
      <tableStyleElement type="wholeTable" dxfId="15"/>
      <tableStyleElement type="headerRow" dxfId="14"/>
    </tableStyle>
    <tableStyle name="Purple Timeline Style" pivot="0" table="0" count="8" xr9:uid="{F9075A7B-1C42-4B9D-89FD-285E6765C1A0}">
      <tableStyleElement type="wholeTable" dxfId="13"/>
      <tableStyleElement type="headerRow" dxfId="12"/>
    </tableStyle>
  </tableStyles>
  <colors>
    <mruColors>
      <color rgb="FF3C1464"/>
      <color rgb="FFD8BEEC"/>
      <color rgb="FFA569E1"/>
      <color rgb="FF49187A"/>
      <color rgb="FF800080"/>
      <color rgb="FF5607AD"/>
    </mruColors>
  </colors>
  <extLst>
    <ext xmlns:x14="http://schemas.microsoft.com/office/spreadsheetml/2009/9/main" uri="{46F421CA-312F-682f-3DD2-61675219B42D}">
      <x14:dxfs count="4">
        <dxf>
          <font>
            <b val="0"/>
            <i val="0"/>
            <strike val="0"/>
            <color theme="0"/>
            <name val="Calibri"/>
            <family val="2"/>
            <scheme val="minor"/>
          </font>
          <border>
            <left style="thin">
              <color auto="1"/>
            </left>
            <right style="thin">
              <color auto="1"/>
            </right>
            <top style="thin">
              <color auto="1"/>
            </top>
            <bottom style="thin">
              <color auto="1"/>
            </bottom>
          </border>
        </dxf>
        <dxf>
          <font>
            <b val="0"/>
            <i val="0"/>
            <strike val="0"/>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rgb="FF5607AD"/>
            <name val="Calibri"/>
            <family val="2"/>
            <scheme val="minor"/>
          </font>
        </dxf>
        <dxf>
          <font>
            <sz val="9"/>
            <color rgb="FF5607AD"/>
            <name val="Calibri"/>
            <family val="2"/>
            <scheme val="minor"/>
          </font>
        </dxf>
        <dxf>
          <font>
            <sz val="10"/>
            <color rgb="FF5607AD"/>
            <name val="Calibri"/>
            <family val="2"/>
            <scheme val="minor"/>
          </font>
        </dxf>
        <dxf>
          <fill>
            <patternFill patternType="solid">
              <fgColor theme="0" tint="-0.14996795556505021"/>
              <bgColor theme="2"/>
            </patternFill>
          </fill>
        </dxf>
        <dxf>
          <fill>
            <patternFill patternType="solid">
              <fgColor theme="0"/>
              <bgColor rgb="FFA569E1"/>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1" i="0" u="none" strike="noStrike" kern="1200" spc="0" baseline="0">
                <a:solidFill>
                  <a:srgbClr val="5607AD"/>
                </a:solidFill>
                <a:latin typeface="+mn-lt"/>
                <a:ea typeface="+mn-ea"/>
                <a:cs typeface="+mn-cs"/>
              </a:defRPr>
            </a:pPr>
            <a:r>
              <a:rPr lang="en-IN" b="1">
                <a:solidFill>
                  <a:srgbClr val="5607AD"/>
                </a:solidFill>
              </a:rPr>
              <a:t>Total</a:t>
            </a:r>
            <a:r>
              <a:rPr lang="en-IN" b="1" baseline="0">
                <a:solidFill>
                  <a:srgbClr val="5607AD"/>
                </a:solidFill>
              </a:rPr>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607AD"/>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2E1-4C45-9C86-34F8E3F67E37}"/>
            </c:ext>
          </c:extLst>
        </c:ser>
        <c:ser>
          <c:idx val="1"/>
          <c:order val="1"/>
          <c:tx>
            <c:strRef>
              <c:f>'Total Sales'!$D$3:$D$4</c:f>
              <c:strCache>
                <c:ptCount val="1"/>
                <c:pt idx="0">
                  <c:v>Excelsa</c:v>
                </c:pt>
              </c:strCache>
            </c:strRef>
          </c:tx>
          <c:spPr>
            <a:ln w="28575" cap="rnd">
              <a:solidFill>
                <a:schemeClr val="accent4">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2E1-4C45-9C86-34F8E3F67E37}"/>
            </c:ext>
          </c:extLst>
        </c:ser>
        <c:ser>
          <c:idx val="2"/>
          <c:order val="2"/>
          <c:tx>
            <c:strRef>
              <c:f>'Total Sales'!$E$3:$E$4</c:f>
              <c:strCache>
                <c:ptCount val="1"/>
                <c:pt idx="0">
                  <c:v>Liberrica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2E1-4C45-9C86-34F8E3F67E3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2E1-4C45-9C86-34F8E3F67E37}"/>
            </c:ext>
          </c:extLst>
        </c:ser>
        <c:dLbls>
          <c:showLegendKey val="0"/>
          <c:showVal val="0"/>
          <c:showCatName val="0"/>
          <c:showSerName val="0"/>
          <c:showPercent val="0"/>
          <c:showBubbleSize val="0"/>
        </c:dLbls>
        <c:smooth val="0"/>
        <c:axId val="1569206895"/>
        <c:axId val="1569211695"/>
      </c:lineChart>
      <c:catAx>
        <c:axId val="156920689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607AD"/>
                    </a:solidFill>
                    <a:latin typeface="+mn-lt"/>
                    <a:ea typeface="+mn-ea"/>
                    <a:cs typeface="+mn-cs"/>
                  </a:defRPr>
                </a:pPr>
                <a:r>
                  <a:rPr lang="en-IN">
                    <a:solidFill>
                      <a:srgbClr val="5607AD"/>
                    </a:solidFill>
                  </a:rPr>
                  <a:t> Time</a:t>
                </a:r>
                <a:r>
                  <a:rPr lang="en-IN" baseline="0">
                    <a:solidFill>
                      <a:srgbClr val="5607AD"/>
                    </a:solidFill>
                  </a:rPr>
                  <a:t> Period</a:t>
                </a:r>
                <a:endParaRPr lang="en-IN">
                  <a:solidFill>
                    <a:srgbClr val="5607AD"/>
                  </a:solidFill>
                </a:endParaRPr>
              </a:p>
            </c:rich>
          </c:tx>
          <c:layout>
            <c:manualLayout>
              <c:xMode val="edge"/>
              <c:yMode val="edge"/>
              <c:x val="0.41710845584861334"/>
              <c:y val="0.89405195725061481"/>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607AD"/>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11695"/>
        <c:crosses val="autoZero"/>
        <c:auto val="1"/>
        <c:lblAlgn val="ctr"/>
        <c:lblOffset val="100"/>
        <c:noMultiLvlLbl val="0"/>
      </c:catAx>
      <c:valAx>
        <c:axId val="156921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607AD"/>
                    </a:solidFill>
                    <a:latin typeface="+mn-lt"/>
                    <a:ea typeface="+mn-ea"/>
                    <a:cs typeface="+mn-cs"/>
                  </a:defRPr>
                </a:pPr>
                <a:r>
                  <a:rPr lang="en-IN">
                    <a:solidFill>
                      <a:srgbClr val="5607AD"/>
                    </a:solidFill>
                  </a:rPr>
                  <a:t>Sales</a:t>
                </a:r>
                <a:r>
                  <a:rPr lang="en-IN" baseline="0">
                    <a:solidFill>
                      <a:srgbClr val="5607AD"/>
                    </a:solidFill>
                  </a:rPr>
                  <a:t> (USD)</a:t>
                </a:r>
                <a:endParaRPr lang="en-IN">
                  <a:solidFill>
                    <a:srgbClr val="5607AD"/>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607AD"/>
                  </a:solidFill>
                  <a:latin typeface="+mn-lt"/>
                  <a:ea typeface="+mn-ea"/>
                  <a:cs typeface="+mn-cs"/>
                </a:defRPr>
              </a:pPr>
              <a:endParaRPr lang="en-IN"/>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CC2-417E-8F62-CA3E25AA385D}"/>
            </c:ext>
          </c:extLst>
        </c:ser>
        <c:dLbls>
          <c:dLblPos val="outEnd"/>
          <c:showLegendKey val="0"/>
          <c:showVal val="1"/>
          <c:showCatName val="0"/>
          <c:showSerName val="0"/>
          <c:showPercent val="0"/>
          <c:showBubbleSize val="0"/>
        </c:dLbls>
        <c:gapWidth val="219"/>
        <c:overlap val="-27"/>
        <c:axId val="402148271"/>
        <c:axId val="402148751"/>
      </c:barChart>
      <c:catAx>
        <c:axId val="4021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2148751"/>
        <c:crosses val="autoZero"/>
        <c:auto val="1"/>
        <c:lblAlgn val="ctr"/>
        <c:lblOffset val="100"/>
        <c:noMultiLvlLbl val="0"/>
      </c:catAx>
      <c:valAx>
        <c:axId val="402148751"/>
        <c:scaling>
          <c:orientation val="minMax"/>
        </c:scaling>
        <c:delete val="0"/>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214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173-4028-8BCC-E84957C8705D}"/>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8173-4028-8BCC-E84957C8705D}"/>
              </c:ext>
            </c:extLst>
          </c:dPt>
          <c:cat>
            <c:strRef>
              <c:f>'Country Sales'!$A$4:$A$7</c:f>
              <c:strCache>
                <c:ptCount val="3"/>
                <c:pt idx="0">
                  <c:v>United Kingdom</c:v>
                </c:pt>
                <c:pt idx="1">
                  <c:v>Ireland</c:v>
                </c:pt>
                <c:pt idx="2">
                  <c:v>United States</c:v>
                </c:pt>
              </c:strCache>
            </c:strRef>
          </c:cat>
          <c:val>
            <c:numRef>
              <c:f>'Country Sales'!$B$4:$B$7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73-4028-8BCC-E84957C8705D}"/>
            </c:ext>
          </c:extLst>
        </c:ser>
        <c:dLbls>
          <c:showLegendKey val="0"/>
          <c:showVal val="0"/>
          <c:showCatName val="0"/>
          <c:showSerName val="0"/>
          <c:showPercent val="0"/>
          <c:showBubbleSize val="0"/>
        </c:dLbls>
        <c:gapWidth val="182"/>
        <c:axId val="1997923343"/>
        <c:axId val="1997963183"/>
      </c:barChart>
      <c:catAx>
        <c:axId val="199792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7963183"/>
        <c:crosses val="autoZero"/>
        <c:auto val="1"/>
        <c:lblAlgn val="ctr"/>
        <c:lblOffset val="100"/>
        <c:noMultiLvlLbl val="0"/>
      </c:catAx>
      <c:valAx>
        <c:axId val="1997963183"/>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792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1" i="0" u="none" strike="noStrike" kern="1200" spc="0" baseline="0">
                <a:solidFill>
                  <a:srgbClr val="5607AD"/>
                </a:solidFill>
                <a:latin typeface="+mn-lt"/>
                <a:ea typeface="+mn-ea"/>
                <a:cs typeface="+mn-cs"/>
              </a:defRPr>
            </a:pPr>
            <a:r>
              <a:rPr lang="en-IN" b="1">
                <a:solidFill>
                  <a:srgbClr val="5607AD"/>
                </a:solidFill>
              </a:rPr>
              <a:t>Total</a:t>
            </a:r>
            <a:r>
              <a:rPr lang="en-IN" b="1" baseline="0">
                <a:solidFill>
                  <a:srgbClr val="5607AD"/>
                </a:solidFill>
              </a:rPr>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5607AD"/>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97-4D1A-94AB-FF01A343CDA7}"/>
            </c:ext>
          </c:extLst>
        </c:ser>
        <c:ser>
          <c:idx val="1"/>
          <c:order val="1"/>
          <c:tx>
            <c:strRef>
              <c:f>'Total Sales'!$D$3:$D$4</c:f>
              <c:strCache>
                <c:ptCount val="1"/>
                <c:pt idx="0">
                  <c:v>Excelsa</c:v>
                </c:pt>
              </c:strCache>
            </c:strRef>
          </c:tx>
          <c:spPr>
            <a:ln w="28575" cap="rnd">
              <a:solidFill>
                <a:schemeClr val="accent4">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97-4D1A-94AB-FF01A343CDA7}"/>
            </c:ext>
          </c:extLst>
        </c:ser>
        <c:ser>
          <c:idx val="2"/>
          <c:order val="2"/>
          <c:tx>
            <c:strRef>
              <c:f>'Total Sales'!$E$3:$E$4</c:f>
              <c:strCache>
                <c:ptCount val="1"/>
                <c:pt idx="0">
                  <c:v>Liberrica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97-4D1A-94AB-FF01A343CDA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97-4D1A-94AB-FF01A343CDA7}"/>
            </c:ext>
          </c:extLst>
        </c:ser>
        <c:dLbls>
          <c:showLegendKey val="0"/>
          <c:showVal val="0"/>
          <c:showCatName val="0"/>
          <c:showSerName val="0"/>
          <c:showPercent val="0"/>
          <c:showBubbleSize val="0"/>
        </c:dLbls>
        <c:smooth val="0"/>
        <c:axId val="1569206895"/>
        <c:axId val="1569211695"/>
      </c:lineChart>
      <c:catAx>
        <c:axId val="156920689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607AD"/>
                    </a:solidFill>
                    <a:latin typeface="+mn-lt"/>
                    <a:ea typeface="+mn-ea"/>
                    <a:cs typeface="+mn-cs"/>
                  </a:defRPr>
                </a:pPr>
                <a:r>
                  <a:rPr lang="en-IN">
                    <a:solidFill>
                      <a:srgbClr val="5607AD"/>
                    </a:solidFill>
                  </a:rPr>
                  <a:t> Time</a:t>
                </a:r>
                <a:r>
                  <a:rPr lang="en-IN" baseline="0">
                    <a:solidFill>
                      <a:srgbClr val="5607AD"/>
                    </a:solidFill>
                  </a:rPr>
                  <a:t> Period</a:t>
                </a:r>
                <a:endParaRPr lang="en-IN">
                  <a:solidFill>
                    <a:srgbClr val="5607AD"/>
                  </a:solidFill>
                </a:endParaRPr>
              </a:p>
            </c:rich>
          </c:tx>
          <c:layout>
            <c:manualLayout>
              <c:xMode val="edge"/>
              <c:yMode val="edge"/>
              <c:x val="0.41710845584861334"/>
              <c:y val="0.89405195725061481"/>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607AD"/>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11695"/>
        <c:crosses val="autoZero"/>
        <c:auto val="1"/>
        <c:lblAlgn val="ctr"/>
        <c:lblOffset val="100"/>
        <c:noMultiLvlLbl val="0"/>
      </c:catAx>
      <c:valAx>
        <c:axId val="156921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607AD"/>
                    </a:solidFill>
                    <a:latin typeface="+mn-lt"/>
                    <a:ea typeface="+mn-ea"/>
                    <a:cs typeface="+mn-cs"/>
                  </a:defRPr>
                </a:pPr>
                <a:r>
                  <a:rPr lang="en-IN">
                    <a:solidFill>
                      <a:srgbClr val="5607AD"/>
                    </a:solidFill>
                  </a:rPr>
                  <a:t>Sales</a:t>
                </a:r>
                <a:r>
                  <a:rPr lang="en-IN" baseline="0">
                    <a:solidFill>
                      <a:srgbClr val="5607AD"/>
                    </a:solidFill>
                  </a:rPr>
                  <a:t> (USD)</a:t>
                </a:r>
                <a:endParaRPr lang="en-IN">
                  <a:solidFill>
                    <a:srgbClr val="5607AD"/>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607AD"/>
                  </a:solidFill>
                  <a:latin typeface="+mn-lt"/>
                  <a:ea typeface="+mn-ea"/>
                  <a:cs typeface="+mn-cs"/>
                </a:defRPr>
              </a:pPr>
              <a:endParaRPr lang="en-IN"/>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a:t>
            </a:r>
            <a:r>
              <a:rPr lang="en-US" baseline="0">
                <a:solidFill>
                  <a:srgbClr val="3C1464"/>
                </a:solidFill>
              </a:rPr>
              <a:t> By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610-4F1F-AA92-4C39FE351660}"/>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5610-4F1F-AA92-4C39FE3516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United Kingdom</c:v>
                </c:pt>
                <c:pt idx="1">
                  <c:v>Ireland</c:v>
                </c:pt>
                <c:pt idx="2">
                  <c:v>United States</c:v>
                </c:pt>
              </c:strCache>
            </c:strRef>
          </c:cat>
          <c:val>
            <c:numRef>
              <c:f>'Country Sales'!$B$4:$B$7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610-4F1F-AA92-4C39FE351660}"/>
            </c:ext>
          </c:extLst>
        </c:ser>
        <c:dLbls>
          <c:dLblPos val="outEnd"/>
          <c:showLegendKey val="0"/>
          <c:showVal val="1"/>
          <c:showCatName val="0"/>
          <c:showSerName val="0"/>
          <c:showPercent val="0"/>
          <c:showBubbleSize val="0"/>
        </c:dLbls>
        <c:gapWidth val="182"/>
        <c:axId val="1997923343"/>
        <c:axId val="1997963183"/>
      </c:barChart>
      <c:catAx>
        <c:axId val="199792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7963183"/>
        <c:crosses val="autoZero"/>
        <c:auto val="1"/>
        <c:lblAlgn val="ctr"/>
        <c:lblOffset val="100"/>
        <c:noMultiLvlLbl val="0"/>
      </c:catAx>
      <c:valAx>
        <c:axId val="1997963183"/>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9792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Top</a:t>
            </a:r>
            <a:r>
              <a:rPr lang="en-US"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D12-432F-BA93-9E5714D29D85}"/>
            </c:ext>
          </c:extLst>
        </c:ser>
        <c:dLbls>
          <c:dLblPos val="outEnd"/>
          <c:showLegendKey val="0"/>
          <c:showVal val="1"/>
          <c:showCatName val="0"/>
          <c:showSerName val="0"/>
          <c:showPercent val="0"/>
          <c:showBubbleSize val="0"/>
        </c:dLbls>
        <c:gapWidth val="219"/>
        <c:overlap val="-27"/>
        <c:axId val="402148271"/>
        <c:axId val="402148751"/>
      </c:barChart>
      <c:catAx>
        <c:axId val="4021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2148751"/>
        <c:crosses val="autoZero"/>
        <c:auto val="1"/>
        <c:lblAlgn val="ctr"/>
        <c:lblOffset val="100"/>
        <c:noMultiLvlLbl val="0"/>
      </c:catAx>
      <c:valAx>
        <c:axId val="402148751"/>
        <c:scaling>
          <c:orientation val="minMax"/>
        </c:scaling>
        <c:delete val="0"/>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214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BE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373380</xdr:colOff>
      <xdr:row>10</xdr:row>
      <xdr:rowOff>26670</xdr:rowOff>
    </xdr:from>
    <xdr:to>
      <xdr:col>15</xdr:col>
      <xdr:colOff>175260</xdr:colOff>
      <xdr:row>26</xdr:row>
      <xdr:rowOff>121920</xdr:rowOff>
    </xdr:to>
    <xdr:graphicFrame macro="">
      <xdr:nvGraphicFramePr>
        <xdr:cNvPr id="2" name="Chart 1">
          <a:extLst>
            <a:ext uri="{FF2B5EF4-FFF2-40B4-BE49-F238E27FC236}">
              <a16:creationId xmlns:a16="http://schemas.microsoft.com/office/drawing/2014/main" id="{7F8D6FE9-FC99-E47C-0F3F-6C79479F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388620</xdr:colOff>
      <xdr:row>2</xdr:row>
      <xdr:rowOff>83820</xdr:rowOff>
    </xdr:from>
    <xdr:to>
      <xdr:col>17</xdr:col>
      <xdr:colOff>449580</xdr:colOff>
      <xdr:row>9</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1BDC331-7C9A-BC79-F45E-725169CBEC3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54980" y="449580"/>
              <a:ext cx="6926580" cy="12725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563880</xdr:colOff>
      <xdr:row>2</xdr:row>
      <xdr:rowOff>99061</xdr:rowOff>
    </xdr:from>
    <xdr:to>
      <xdr:col>20</xdr:col>
      <xdr:colOff>563880</xdr:colOff>
      <xdr:row>7</xdr:row>
      <xdr:rowOff>68580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781945A-BC1D-A59B-4C38-E81F68B237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95860" y="46482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373380</xdr:colOff>
      <xdr:row>18</xdr:row>
      <xdr:rowOff>83821</xdr:rowOff>
    </xdr:from>
    <xdr:to>
      <xdr:col>19</xdr:col>
      <xdr:colOff>426720</xdr:colOff>
      <xdr:row>21</xdr:row>
      <xdr:rowOff>114300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5CCBC6E-765C-3E8C-1383-B248A3FFAB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86160" y="33756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12</xdr:row>
      <xdr:rowOff>22861</xdr:rowOff>
    </xdr:from>
    <xdr:to>
      <xdr:col>18</xdr:col>
      <xdr:colOff>388620</xdr:colOff>
      <xdr:row>16</xdr:row>
      <xdr:rowOff>175261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2D9E025-3AEF-6CC7-3FC7-CB319429DB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01400" y="22174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3</xdr:row>
      <xdr:rowOff>49530</xdr:rowOff>
    </xdr:from>
    <xdr:to>
      <xdr:col>10</xdr:col>
      <xdr:colOff>396240</xdr:colOff>
      <xdr:row>18</xdr:row>
      <xdr:rowOff>49530</xdr:rowOff>
    </xdr:to>
    <xdr:graphicFrame macro="">
      <xdr:nvGraphicFramePr>
        <xdr:cNvPr id="7" name="Chart 6">
          <a:extLst>
            <a:ext uri="{FF2B5EF4-FFF2-40B4-BE49-F238E27FC236}">
              <a16:creationId xmlns:a16="http://schemas.microsoft.com/office/drawing/2014/main" id="{817287DB-0F39-DEAA-8656-51651F42F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281940</xdr:colOff>
      <xdr:row>2</xdr:row>
      <xdr:rowOff>3810</xdr:rowOff>
    </xdr:from>
    <xdr:to>
      <xdr:col>9</xdr:col>
      <xdr:colOff>487680</xdr:colOff>
      <xdr:row>17</xdr:row>
      <xdr:rowOff>3810</xdr:rowOff>
    </xdr:to>
    <xdr:graphicFrame macro="">
      <xdr:nvGraphicFramePr>
        <xdr:cNvPr id="7" name="Chart 6">
          <a:extLst>
            <a:ext uri="{FF2B5EF4-FFF2-40B4-BE49-F238E27FC236}">
              <a16:creationId xmlns:a16="http://schemas.microsoft.com/office/drawing/2014/main" id="{A4A2A3BC-104C-3065-3AA2-B4E1A9A6B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1</xdr:row>
      <xdr:rowOff>7620</xdr:rowOff>
    </xdr:from>
    <xdr:to>
      <xdr:col>18</xdr:col>
      <xdr:colOff>320040</xdr:colOff>
      <xdr:row>4</xdr:row>
      <xdr:rowOff>0</xdr:rowOff>
    </xdr:to>
    <xdr:sp macro="" textlink="">
      <xdr:nvSpPr>
        <xdr:cNvPr id="2" name="Rectangle 1">
          <a:extLst>
            <a:ext uri="{FF2B5EF4-FFF2-40B4-BE49-F238E27FC236}">
              <a16:creationId xmlns:a16="http://schemas.microsoft.com/office/drawing/2014/main" id="{ED204F43-4FF1-EB0E-8278-94D119D37C1A}"/>
            </a:ext>
          </a:extLst>
        </xdr:cNvPr>
        <xdr:cNvSpPr/>
      </xdr:nvSpPr>
      <xdr:spPr>
        <a:xfrm>
          <a:off x="129540" y="68580"/>
          <a:ext cx="10675620" cy="5410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COFFEE</a:t>
          </a:r>
          <a:r>
            <a:rPr lang="en-IN" sz="3200" baseline="0">
              <a:solidFill>
                <a:schemeClr val="bg1"/>
              </a:solidFill>
            </a:rPr>
            <a:t> SALES DASHBOARD</a:t>
          </a:r>
        </a:p>
        <a:p>
          <a:pPr algn="l"/>
          <a:endParaRPr lang="en-IN" sz="1100">
            <a:solidFill>
              <a:schemeClr val="bg1"/>
            </a:solidFill>
          </a:endParaRPr>
        </a:p>
      </xdr:txBody>
    </xdr:sp>
    <xdr:clientData/>
  </xdr:twoCellAnchor>
  <xdr:twoCellAnchor editAs="oneCell">
    <xdr:from>
      <xdr:col>1</xdr:col>
      <xdr:colOff>0</xdr:colOff>
      <xdr:row>4</xdr:row>
      <xdr:rowOff>68580</xdr:rowOff>
    </xdr:from>
    <xdr:to>
      <xdr:col>12</xdr:col>
      <xdr:colOff>220980</xdr:colOff>
      <xdr:row>12</xdr:row>
      <xdr:rowOff>175260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D625DE99-CCA0-4C31-86FD-3ECA1767268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596" y="692771"/>
              <a:ext cx="6908746" cy="15982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114300</xdr:colOff>
      <xdr:row>13</xdr:row>
      <xdr:rowOff>89170</xdr:rowOff>
    </xdr:from>
    <xdr:to>
      <xdr:col>9</xdr:col>
      <xdr:colOff>274320</xdr:colOff>
      <xdr:row>28</xdr:row>
      <xdr:rowOff>11430</xdr:rowOff>
    </xdr:to>
    <xdr:graphicFrame macro="">
      <xdr:nvGraphicFramePr>
        <xdr:cNvPr id="4" name="Chart 3">
          <a:extLst>
            <a:ext uri="{FF2B5EF4-FFF2-40B4-BE49-F238E27FC236}">
              <a16:creationId xmlns:a16="http://schemas.microsoft.com/office/drawing/2014/main" id="{E1887615-2A10-4B6A-9922-FCCC7001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4</xdr:row>
      <xdr:rowOff>76200</xdr:rowOff>
    </xdr:from>
    <xdr:to>
      <xdr:col>18</xdr:col>
      <xdr:colOff>327660</xdr:colOff>
      <xdr:row>7</xdr:row>
      <xdr:rowOff>106679</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3094804B-5914-47CE-A936-023ACA2C99F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091302" y="700391"/>
              <a:ext cx="3693592" cy="58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319553</xdr:colOff>
      <xdr:row>7</xdr:row>
      <xdr:rowOff>154020</xdr:rowOff>
    </xdr:from>
    <xdr:to>
      <xdr:col>18</xdr:col>
      <xdr:colOff>319553</xdr:colOff>
      <xdr:row>12</xdr:row>
      <xdr:rowOff>170233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D0B8BEE6-F48A-4B84-804E-E641DBB85A6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952851" y="1337552"/>
              <a:ext cx="1823936" cy="948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274320</xdr:colOff>
      <xdr:row>7</xdr:row>
      <xdr:rowOff>145914</xdr:rowOff>
    </xdr:from>
    <xdr:to>
      <xdr:col>15</xdr:col>
      <xdr:colOff>274320</xdr:colOff>
      <xdr:row>12</xdr:row>
      <xdr:rowOff>170233</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0DC33DB0-C86B-4A83-B412-C29F3521817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083682" y="1329446"/>
              <a:ext cx="1823936" cy="956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320526</xdr:colOff>
      <xdr:row>13</xdr:row>
      <xdr:rowOff>83820</xdr:rowOff>
    </xdr:from>
    <xdr:to>
      <xdr:col>14</xdr:col>
      <xdr:colOff>213846</xdr:colOff>
      <xdr:row>28</xdr:row>
      <xdr:rowOff>0</xdr:rowOff>
    </xdr:to>
    <xdr:graphicFrame macro="">
      <xdr:nvGraphicFramePr>
        <xdr:cNvPr id="8" name="Chart 7">
          <a:extLst>
            <a:ext uri="{FF2B5EF4-FFF2-40B4-BE49-F238E27FC236}">
              <a16:creationId xmlns:a16="http://schemas.microsoft.com/office/drawing/2014/main" id="{D5DB509F-3E17-4F19-9001-65CD1C5A0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266700</xdr:colOff>
      <xdr:row>13</xdr:row>
      <xdr:rowOff>76200</xdr:rowOff>
    </xdr:from>
    <xdr:to>
      <xdr:col>18</xdr:col>
      <xdr:colOff>350520</xdr:colOff>
      <xdr:row>28</xdr:row>
      <xdr:rowOff>0</xdr:rowOff>
    </xdr:to>
    <xdr:graphicFrame macro="">
      <xdr:nvGraphicFramePr>
        <xdr:cNvPr id="9" name="Chart 8">
          <a:extLst>
            <a:ext uri="{FF2B5EF4-FFF2-40B4-BE49-F238E27FC236}">
              <a16:creationId xmlns:a16="http://schemas.microsoft.com/office/drawing/2014/main" id="{44274639-DAFB-4F8A-B11F-BF6E124FA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747.28999085648" createdVersion="8" refreshedVersion="8" minRefreshableVersion="3" recordCount="1000" xr:uid="{3C14ADCF-A85D-4E14-99FD-FB26FD185DF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0271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4C6788-7E1A-41A2-888C-6FF7C1E6C493}"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4">
  <location ref="A3:F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5" baseItem="1" numFmtId="168"/>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C1F8E-B577-4F93-B99A-770C133D9CBC}"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5" baseItem="0" numFmtId="169"/>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3A3B5-27EE-49EF-9FC0-8171D6B21F75}"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A2FAD3-F39E-4D33-9301-0291A44C55A0}" sourceName="Size">
  <pivotTables>
    <pivotTable tabId="18" name="Total Sales"/>
    <pivotTable tabId="19" name="Total Sales"/>
    <pivotTable tabId="20" name="Total Sales"/>
  </pivotTables>
  <data>
    <tabular pivotCacheId="5702714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A4D328D-0777-425B-8342-A40D18094C55}" sourceName="Roast Type Name">
  <pivotTables>
    <pivotTable tabId="18" name="Total Sales"/>
    <pivotTable tabId="19" name="Total Sales"/>
    <pivotTable tabId="20" name="Total Sales"/>
  </pivotTables>
  <data>
    <tabular pivotCacheId="5702714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89088C-AE1E-4CD3-9057-A0C313E23EDB}" sourceName="Loyalty Card">
  <pivotTables>
    <pivotTable tabId="18" name="Total Sales"/>
    <pivotTable tabId="19" name="Total Sales"/>
    <pivotTable tabId="20" name="Total Sales"/>
  </pivotTables>
  <data>
    <tabular pivotCacheId="5702714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38C35A-98DE-4A75-9B13-04F1FAE2FA42}" cache="Slicer_Size" caption="Size" columnCount="2" rowHeight="234950"/>
  <slicer name="Roast Type Name" xr10:uid="{A4C6DF55-DA62-4F66-B6A9-39C234B8D597}" cache="Slicer_Roast_Type_Name" caption="Roast Type Name" columnCount="3" rowHeight="234950"/>
  <slicer name="Loyalty Card" xr10:uid="{0CC7371A-1F8D-4F09-8ED0-153B45EB66F8}"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A6E07D6-94DE-4709-B39B-9BCA4B2AF24C}" cache="Slicer_Size" caption="Size" columnCount="2" rowHeight="234950"/>
  <slicer name="Roast Type Name 1" xr10:uid="{1836182A-1256-43F5-BE08-E7EA342C5DA3}" cache="Slicer_Roast_Type_Name" caption="Roast Type Name" columnCount="3" rowHeight="234950"/>
  <slicer name="Loyalty Card 1" xr10:uid="{5BF8B7CF-2C45-4739-BCC1-33C48B7EF608}"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C9537E-F37C-4DBB-A5A7-A42A5D735EC0}" name="Orders" displayName="Orders" ref="A1:P1001" totalsRowShown="0" headerRowDxfId="11">
  <autoFilter ref="A1:P1001" xr:uid="{CFC9537E-F37C-4DBB-A5A7-A42A5D735EC0}"/>
  <tableColumns count="16">
    <tableColumn id="1" xr3:uid="{BC7C753A-CE64-49C0-9E16-1331DD49524E}" name="Order ID" dataDxfId="10"/>
    <tableColumn id="2" xr3:uid="{9EFB80FC-360D-4BB7-9DCB-42F9F6F767C7}" name="Order Date" dataDxfId="9"/>
    <tableColumn id="3" xr3:uid="{E7B33E49-4B22-470D-8EAF-76D049F3A06D}" name="Customer ID" dataDxfId="8"/>
    <tableColumn id="4" xr3:uid="{089D7A1B-8A52-4BC6-B4CE-4B677E313115}" name="Product ID"/>
    <tableColumn id="5" xr3:uid="{A8548153-478D-412D-9A50-4F16068B7A7B}" name="Quantity" dataDxfId="7"/>
    <tableColumn id="6" xr3:uid="{B380F20A-4FC0-4701-A848-1D102236D8AF}" name="Customer Name" dataDxfId="6">
      <calculatedColumnFormula>VLOOKUP(C2,customers!$A$1:$I$1001,2,FALSE)</calculatedColumnFormula>
    </tableColumn>
    <tableColumn id="7" xr3:uid="{F0E8C402-074E-4D7A-A067-E3A89D792359}" name="Email" dataDxfId="5">
      <calculatedColumnFormula>IF(VLOOKUP(C2,customers!$A$1:$I$1001,3,FALSE)=0,"",VLOOKUP(C2,customers!$A$1:$I$1001,3,FALSE))</calculatedColumnFormula>
    </tableColumn>
    <tableColumn id="8" xr3:uid="{458260B2-C374-4DBD-95DC-21E213414EE3}" name="Country" dataDxfId="4">
      <calculatedColumnFormula>VLOOKUP(C2,customers!$A$1:$I$1001,7,FALSE)</calculatedColumnFormula>
    </tableColumn>
    <tableColumn id="9" xr3:uid="{5EAA87E1-BC6E-49AC-9966-05EB1C7B1B45}" name="Coffee Type">
      <calculatedColumnFormula>INDEX(products!$A$1:$G$49,MATCH(orders!$D2,products!$A$1:$A$49,0),MATCH(orders!I$1,products!$A$1:$G$1,0))</calculatedColumnFormula>
    </tableColumn>
    <tableColumn id="10" xr3:uid="{12920810-2F1C-4D2C-8106-8E6698614DCC}" name="Roast Type">
      <calculatedColumnFormula>INDEX(products!$A$1:$G$49,MATCH(orders!$D2,products!$A$1:$A$49,0),MATCH(orders!J$1,products!$A$1:$G$1,0))</calculatedColumnFormula>
    </tableColumn>
    <tableColumn id="11" xr3:uid="{65C74DB4-0AE0-4030-A001-7AA4E8E8505C}" name="Size" dataDxfId="3">
      <calculatedColumnFormula>INDEX(products!$A$1:$G$49,MATCH(orders!$D2,products!$A$1:$A$49,0),MATCH(orders!K$1,products!$A$1:$G$1,0))</calculatedColumnFormula>
    </tableColumn>
    <tableColumn id="12" xr3:uid="{6462DD60-889F-43A1-9303-D94B0764EE8E}" name="Unit Price" dataDxfId="2">
      <calculatedColumnFormula>INDEX(products!$A$1:$G$49,MATCH(orders!$D2,products!$A$1:$A$49,0),MATCH(orders!L$1,products!$A$1:$G$1,0))</calculatedColumnFormula>
    </tableColumn>
    <tableColumn id="13" xr3:uid="{7943927D-46B5-4421-8CE9-D99B9462C70B}" name="Sales" dataDxfId="1">
      <calculatedColumnFormula>L2*E2</calculatedColumnFormula>
    </tableColumn>
    <tableColumn id="14" xr3:uid="{E05896F3-14E3-4EF3-B342-DC9CC740E296}" name="Coffee Type Name">
      <calculatedColumnFormula>IF(I2="Rob","Robusta",IF(I2="Exc","Excelsa",IF(I2="Ara","Arabica",IF(I2="Lib","Liberrica",""))))</calculatedColumnFormula>
    </tableColumn>
    <tableColumn id="15" xr3:uid="{0F409735-EAFD-4405-AA9D-F46BD2F884F0}" name="Roast Type Name">
      <calculatedColumnFormula>IF(J2="M","Medium",IF(J2="L","Light",IF(J2="D","Dark","")))</calculatedColumnFormula>
    </tableColumn>
    <tableColumn id="16" xr3:uid="{A3E48AFF-5183-4B17-B9B3-ED08098E7650}" name="Loyalty Card" dataDxfId="0">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F65244-0F09-464F-8DD7-39FE8EBCD24B}" sourceName="Order Date">
  <pivotTables>
    <pivotTable tabId="18" name="Total Sales"/>
    <pivotTable tabId="19" name="Total Sales"/>
    <pivotTable tabId="20" name="Total Sales"/>
  </pivotTables>
  <state minimalRefreshVersion="6" lastRefreshVersion="6" pivotCacheId="5702714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372209-5A97-4083-A3CA-D3CD79CFBA1E}" cache="NativeTimeline_Order_Date" caption="Order Date" level="2" selectionLevel="2" scrollPosition="2019-01-01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FF8D491-CBBC-4709-87ED-380AB7EABBA0}"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854" sqref="Q854"/>
    </sheetView>
  </sheetViews>
  <sheetFormatPr defaultRowHeight="14.4" x14ac:dyDescent="0.3"/>
  <cols>
    <col min="1" max="1" width="16.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2" t="s">
        <v>490</v>
      </c>
      <c r="B2" s="4">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IF(I2="Rob","Robusta",IF(I2="Exc","Excelsa",IF(I2="Ara","Arabica",IF(I2="Lib","Liberrica",""))))</f>
        <v>Robusta</v>
      </c>
      <c r="O2" t="str">
        <f>IF(J2="M","Medium",IF(J2="L","Light",IF(J2="D","Dark","")))</f>
        <v>Medium</v>
      </c>
      <c r="P2" t="str">
        <f>VLOOKUP(Orders[[#This Row],[Customer ID]],customers!$A$1:$I$1001,9,FALSE)</f>
        <v>Yes</v>
      </c>
    </row>
    <row r="3" spans="1:16" x14ac:dyDescent="0.3">
      <c r="A3" s="2" t="s">
        <v>490</v>
      </c>
      <c r="B3" s="4">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IF(I3="Rob","Robusta",IF(I3="Exc","Excelsa",IF(I3="Ara","Arabica",IF(I3="Lib","Liberrica",""))))</f>
        <v>Excelsa</v>
      </c>
      <c r="O3" t="str">
        <f t="shared" ref="O3:O66" si="2">IF(J3="M","Medium",IF(J3="L","Light",IF(J3="D","Dark","")))</f>
        <v>Medium</v>
      </c>
      <c r="P3" t="str">
        <f>VLOOKUP(Orders[[#This Row],[Customer ID]],customers!$A$1:$I$1001,9,FALSE)</f>
        <v>Yes</v>
      </c>
    </row>
    <row r="4" spans="1:16" x14ac:dyDescent="0.3">
      <c r="A4" s="2" t="s">
        <v>501</v>
      </c>
      <c r="B4" s="4">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ID]],customers!$A$1:$I$1001,9,FALSE)</f>
        <v>Yes</v>
      </c>
    </row>
    <row r="5" spans="1:16" x14ac:dyDescent="0.3">
      <c r="A5" s="2" t="s">
        <v>512</v>
      </c>
      <c r="B5" s="4">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ID]],customers!$A$1:$I$1001,9,FALSE)</f>
        <v>No</v>
      </c>
    </row>
    <row r="6" spans="1:16" x14ac:dyDescent="0.3">
      <c r="A6" s="2" t="s">
        <v>512</v>
      </c>
      <c r="B6" s="4">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ID]],customers!$A$1:$I$1001,9,FALSE)</f>
        <v>No</v>
      </c>
    </row>
    <row r="7" spans="1:16" x14ac:dyDescent="0.3">
      <c r="A7" s="2" t="s">
        <v>519</v>
      </c>
      <c r="B7" s="4">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Liberrica</v>
      </c>
      <c r="O7" t="str">
        <f t="shared" si="2"/>
        <v>Dark</v>
      </c>
      <c r="P7" t="str">
        <f>VLOOKUP(Orders[[#This Row],[Customer ID]],customers!$A$1:$I$1001,9,FALSE)</f>
        <v>No</v>
      </c>
    </row>
    <row r="8" spans="1:16" x14ac:dyDescent="0.3">
      <c r="A8" s="2" t="s">
        <v>524</v>
      </c>
      <c r="B8" s="4">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ID]],customers!$A$1:$I$1001,9,FALSE)</f>
        <v>Yes</v>
      </c>
    </row>
    <row r="9" spans="1:16" x14ac:dyDescent="0.3">
      <c r="A9" s="2" t="s">
        <v>530</v>
      </c>
      <c r="B9" s="4">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Liberrica</v>
      </c>
      <c r="O9" t="str">
        <f t="shared" si="2"/>
        <v>Light</v>
      </c>
      <c r="P9" t="str">
        <f>VLOOKUP(Orders[[#This Row],[Customer ID]],customers!$A$1:$I$1001,9,FALSE)</f>
        <v>Yes</v>
      </c>
    </row>
    <row r="10" spans="1:16" x14ac:dyDescent="0.3">
      <c r="A10" s="2" t="s">
        <v>535</v>
      </c>
      <c r="B10" s="4">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ID]],customers!$A$1:$I$1001,9,FALSE)</f>
        <v>No</v>
      </c>
    </row>
    <row r="11" spans="1:16" x14ac:dyDescent="0.3">
      <c r="A11" s="2" t="s">
        <v>541</v>
      </c>
      <c r="B11" s="4">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ID]],customers!$A$1:$I$1001,9,FALSE)</f>
        <v>No</v>
      </c>
    </row>
    <row r="12" spans="1:16" x14ac:dyDescent="0.3">
      <c r="A12" s="2" t="s">
        <v>547</v>
      </c>
      <c r="B12" s="4">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ID]],customers!$A$1:$I$1001,9,FALSE)</f>
        <v>No</v>
      </c>
    </row>
    <row r="13" spans="1:16" x14ac:dyDescent="0.3">
      <c r="A13" s="2" t="s">
        <v>553</v>
      </c>
      <c r="B13" s="4">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VLOOKUP(Orders[[#This Row],[Customer ID]],customers!$A$1:$I$1001,9,FALSE)</f>
        <v>Yes</v>
      </c>
    </row>
    <row r="14" spans="1:16" x14ac:dyDescent="0.3">
      <c r="A14" s="2" t="s">
        <v>559</v>
      </c>
      <c r="B14" s="4">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ID]],customers!$A$1:$I$1001,9,FALSE)</f>
        <v>No</v>
      </c>
    </row>
    <row r="15" spans="1:16" x14ac:dyDescent="0.3">
      <c r="A15" s="2" t="s">
        <v>565</v>
      </c>
      <c r="B15" s="4">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ID]],customers!$A$1:$I$1001,9,FALSE)</f>
        <v>No</v>
      </c>
    </row>
    <row r="16" spans="1:16" x14ac:dyDescent="0.3">
      <c r="A16" s="2" t="s">
        <v>570</v>
      </c>
      <c r="B16" s="4">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Liberrica</v>
      </c>
      <c r="O16" t="str">
        <f t="shared" si="2"/>
        <v>Dark</v>
      </c>
      <c r="P16" t="str">
        <f>VLOOKUP(Orders[[#This Row],[Customer ID]],customers!$A$1:$I$1001,9,FALSE)</f>
        <v>Yes</v>
      </c>
    </row>
    <row r="17" spans="1:16" x14ac:dyDescent="0.3">
      <c r="A17" s="2" t="s">
        <v>576</v>
      </c>
      <c r="B17" s="4">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ID]],customers!$A$1:$I$1001,9,FALSE)</f>
        <v>No</v>
      </c>
    </row>
    <row r="18" spans="1:16" x14ac:dyDescent="0.3">
      <c r="A18" s="2" t="s">
        <v>581</v>
      </c>
      <c r="B18" s="4">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ID]],customers!$A$1:$I$1001,9,FALSE)</f>
        <v>No</v>
      </c>
    </row>
    <row r="19" spans="1:16" x14ac:dyDescent="0.3">
      <c r="A19" s="2" t="s">
        <v>587</v>
      </c>
      <c r="B19" s="4">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ID]],customers!$A$1:$I$1001,9,FALSE)</f>
        <v>No</v>
      </c>
    </row>
    <row r="20" spans="1:16" x14ac:dyDescent="0.3">
      <c r="A20" s="2" t="s">
        <v>593</v>
      </c>
      <c r="B20" s="4">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ID]],customers!$A$1:$I$1001,9,FALSE)</f>
        <v>Yes</v>
      </c>
    </row>
    <row r="21" spans="1:16" x14ac:dyDescent="0.3">
      <c r="A21" s="2" t="s">
        <v>598</v>
      </c>
      <c r="B21" s="4">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ID]],customers!$A$1:$I$1001,9,FALSE)</f>
        <v>Yes</v>
      </c>
    </row>
    <row r="22" spans="1:16" x14ac:dyDescent="0.3">
      <c r="A22" s="2" t="s">
        <v>598</v>
      </c>
      <c r="B22" s="4">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ID]],customers!$A$1:$I$1001,9,FALSE)</f>
        <v>Yes</v>
      </c>
    </row>
    <row r="23" spans="1:16" x14ac:dyDescent="0.3">
      <c r="A23" s="2" t="s">
        <v>608</v>
      </c>
      <c r="B23" s="4">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ID]],customers!$A$1:$I$1001,9,FALSE)</f>
        <v>No</v>
      </c>
    </row>
    <row r="24" spans="1:16" x14ac:dyDescent="0.3">
      <c r="A24" s="2" t="s">
        <v>614</v>
      </c>
      <c r="B24" s="4">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ID]],customers!$A$1:$I$1001,9,FALSE)</f>
        <v>Yes</v>
      </c>
    </row>
    <row r="25" spans="1:16" x14ac:dyDescent="0.3">
      <c r="A25" s="2" t="s">
        <v>620</v>
      </c>
      <c r="B25" s="4">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ID]],customers!$A$1:$I$1001,9,FALSE)</f>
        <v>Yes</v>
      </c>
    </row>
    <row r="26" spans="1:16" x14ac:dyDescent="0.3">
      <c r="A26" s="2" t="s">
        <v>626</v>
      </c>
      <c r="B26" s="4">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ID]],customers!$A$1:$I$1001,9,FALSE)</f>
        <v>No</v>
      </c>
    </row>
    <row r="27" spans="1:16" x14ac:dyDescent="0.3">
      <c r="A27" s="2" t="s">
        <v>632</v>
      </c>
      <c r="B27" s="4">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ID]],customers!$A$1:$I$1001,9,FALSE)</f>
        <v>Yes</v>
      </c>
    </row>
    <row r="28" spans="1:16" x14ac:dyDescent="0.3">
      <c r="A28" s="2" t="s">
        <v>637</v>
      </c>
      <c r="B28" s="4">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ID]],customers!$A$1:$I$1001,9,FALSE)</f>
        <v>Yes</v>
      </c>
    </row>
    <row r="29" spans="1:16" x14ac:dyDescent="0.3">
      <c r="A29" s="2" t="s">
        <v>643</v>
      </c>
      <c r="B29" s="4">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ID]],customers!$A$1:$I$1001,9,FALSE)</f>
        <v>No</v>
      </c>
    </row>
    <row r="30" spans="1:16" x14ac:dyDescent="0.3">
      <c r="A30" s="2" t="s">
        <v>649</v>
      </c>
      <c r="B30" s="4">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ID]],customers!$A$1:$I$1001,9,FALSE)</f>
        <v>No</v>
      </c>
    </row>
    <row r="31" spans="1:16" x14ac:dyDescent="0.3">
      <c r="A31" s="2" t="s">
        <v>655</v>
      </c>
      <c r="B31" s="4">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ID]],customers!$A$1:$I$1001,9,FALSE)</f>
        <v>Yes</v>
      </c>
    </row>
    <row r="32" spans="1:16" x14ac:dyDescent="0.3">
      <c r="A32" s="2" t="s">
        <v>661</v>
      </c>
      <c r="B32" s="4">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Liberrica</v>
      </c>
      <c r="O32" t="str">
        <f t="shared" si="2"/>
        <v>Medium</v>
      </c>
      <c r="P32" t="str">
        <f>VLOOKUP(Orders[[#This Row],[Customer ID]],customers!$A$1:$I$1001,9,FALSE)</f>
        <v>No</v>
      </c>
    </row>
    <row r="33" spans="1:16" x14ac:dyDescent="0.3">
      <c r="A33" s="2" t="s">
        <v>661</v>
      </c>
      <c r="B33" s="4">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ID]],customers!$A$1:$I$1001,9,FALSE)</f>
        <v>No</v>
      </c>
    </row>
    <row r="34" spans="1:16" x14ac:dyDescent="0.3">
      <c r="A34" s="2" t="s">
        <v>661</v>
      </c>
      <c r="B34" s="4">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Liberrica</v>
      </c>
      <c r="O34" t="str">
        <f t="shared" si="2"/>
        <v>Medium</v>
      </c>
      <c r="P34" t="str">
        <f>VLOOKUP(Orders[[#This Row],[Customer ID]],customers!$A$1:$I$1001,9,FALSE)</f>
        <v>No</v>
      </c>
    </row>
    <row r="35" spans="1:16" x14ac:dyDescent="0.3">
      <c r="A35" s="2" t="s">
        <v>676</v>
      </c>
      <c r="B35" s="4">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Liberrica</v>
      </c>
      <c r="O35" t="str">
        <f t="shared" si="2"/>
        <v>Light</v>
      </c>
      <c r="P35" t="str">
        <f>VLOOKUP(Orders[[#This Row],[Customer ID]],customers!$A$1:$I$1001,9,FALSE)</f>
        <v>No</v>
      </c>
    </row>
    <row r="36" spans="1:16" x14ac:dyDescent="0.3">
      <c r="A36" s="2" t="s">
        <v>681</v>
      </c>
      <c r="B36" s="4">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Liberrica</v>
      </c>
      <c r="O36" t="str">
        <f t="shared" si="2"/>
        <v>Light</v>
      </c>
      <c r="P36" t="str">
        <f>VLOOKUP(Orders[[#This Row],[Customer ID]],customers!$A$1:$I$1001,9,FALSE)</f>
        <v>Yes</v>
      </c>
    </row>
    <row r="37" spans="1:16" x14ac:dyDescent="0.3">
      <c r="A37" s="2" t="s">
        <v>687</v>
      </c>
      <c r="B37" s="4">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ID]],customers!$A$1:$I$1001,9,FALSE)</f>
        <v>No</v>
      </c>
    </row>
    <row r="38" spans="1:16" x14ac:dyDescent="0.3">
      <c r="A38" s="2" t="s">
        <v>693</v>
      </c>
      <c r="B38" s="4">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Liberrica</v>
      </c>
      <c r="O38" t="str">
        <f t="shared" si="2"/>
        <v>Medium</v>
      </c>
      <c r="P38" t="str">
        <f>VLOOKUP(Orders[[#This Row],[Customer ID]],customers!$A$1:$I$1001,9,FALSE)</f>
        <v>No</v>
      </c>
    </row>
    <row r="39" spans="1:16" x14ac:dyDescent="0.3">
      <c r="A39" s="2" t="s">
        <v>699</v>
      </c>
      <c r="B39" s="4">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Liberrica</v>
      </c>
      <c r="O39" t="str">
        <f t="shared" si="2"/>
        <v>Light</v>
      </c>
      <c r="P39" t="str">
        <f>VLOOKUP(Orders[[#This Row],[Customer ID]],customers!$A$1:$I$1001,9,FALSE)</f>
        <v>No</v>
      </c>
    </row>
    <row r="40" spans="1:16" x14ac:dyDescent="0.3">
      <c r="A40" s="2" t="s">
        <v>705</v>
      </c>
      <c r="B40" s="4">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ID]],customers!$A$1:$I$1001,9,FALSE)</f>
        <v>No</v>
      </c>
    </row>
    <row r="41" spans="1:16" x14ac:dyDescent="0.3">
      <c r="A41" s="2" t="s">
        <v>711</v>
      </c>
      <c r="B41" s="4">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ID]],customers!$A$1:$I$1001,9,FALSE)</f>
        <v>Yes</v>
      </c>
    </row>
    <row r="42" spans="1:16" x14ac:dyDescent="0.3">
      <c r="A42" s="2" t="s">
        <v>715</v>
      </c>
      <c r="B42" s="4">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Liberrica</v>
      </c>
      <c r="O42" t="str">
        <f t="shared" si="2"/>
        <v>Medium</v>
      </c>
      <c r="P42" t="str">
        <f>VLOOKUP(Orders[[#This Row],[Customer ID]],customers!$A$1:$I$1001,9,FALSE)</f>
        <v>No</v>
      </c>
    </row>
    <row r="43" spans="1:16" x14ac:dyDescent="0.3">
      <c r="A43" s="2" t="s">
        <v>720</v>
      </c>
      <c r="B43" s="4">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ID]],customers!$A$1:$I$1001,9,FALSE)</f>
        <v>Yes</v>
      </c>
    </row>
    <row r="44" spans="1:16" x14ac:dyDescent="0.3">
      <c r="A44" s="2" t="s">
        <v>726</v>
      </c>
      <c r="B44" s="4">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ID]],customers!$A$1:$I$1001,9,FALSE)</f>
        <v>Yes</v>
      </c>
    </row>
    <row r="45" spans="1:16" x14ac:dyDescent="0.3">
      <c r="A45" s="2" t="s">
        <v>733</v>
      </c>
      <c r="B45" s="4">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Liberrica</v>
      </c>
      <c r="O45" t="str">
        <f t="shared" si="2"/>
        <v>Light</v>
      </c>
      <c r="P45" t="str">
        <f>VLOOKUP(Orders[[#This Row],[Customer ID]],customers!$A$1:$I$1001,9,FALSE)</f>
        <v>No</v>
      </c>
    </row>
    <row r="46" spans="1:16" x14ac:dyDescent="0.3">
      <c r="A46" s="2" t="s">
        <v>738</v>
      </c>
      <c r="B46" s="4">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ID]],customers!$A$1:$I$1001,9,FALSE)</f>
        <v>Yes</v>
      </c>
    </row>
    <row r="47" spans="1:16" x14ac:dyDescent="0.3">
      <c r="A47" s="2" t="s">
        <v>744</v>
      </c>
      <c r="B47" s="4">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Liberrica</v>
      </c>
      <c r="O47" t="str">
        <f t="shared" si="2"/>
        <v>Dark</v>
      </c>
      <c r="P47" t="str">
        <f>VLOOKUP(Orders[[#This Row],[Customer ID]],customers!$A$1:$I$1001,9,FALSE)</f>
        <v>No</v>
      </c>
    </row>
    <row r="48" spans="1:16" x14ac:dyDescent="0.3">
      <c r="A48" s="2" t="s">
        <v>750</v>
      </c>
      <c r="B48" s="4">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ID]],customers!$A$1:$I$1001,9,FALSE)</f>
        <v>Yes</v>
      </c>
    </row>
    <row r="49" spans="1:16" x14ac:dyDescent="0.3">
      <c r="A49" s="2" t="s">
        <v>755</v>
      </c>
      <c r="B49" s="4">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ID]],customers!$A$1:$I$1001,9,FALSE)</f>
        <v>Yes</v>
      </c>
    </row>
    <row r="50" spans="1:16" x14ac:dyDescent="0.3">
      <c r="A50" s="2" t="s">
        <v>761</v>
      </c>
      <c r="B50" s="4">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ID]],customers!$A$1:$I$1001,9,FALSE)</f>
        <v>No</v>
      </c>
    </row>
    <row r="51" spans="1:16" x14ac:dyDescent="0.3">
      <c r="A51" s="2" t="s">
        <v>766</v>
      </c>
      <c r="B51" s="4">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ID]],customers!$A$1:$I$1001,9,FALSE)</f>
        <v>No</v>
      </c>
    </row>
    <row r="52" spans="1:16" x14ac:dyDescent="0.3">
      <c r="A52" s="2" t="s">
        <v>772</v>
      </c>
      <c r="B52" s="4">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Liberrica</v>
      </c>
      <c r="O52" t="str">
        <f t="shared" si="2"/>
        <v>Dark</v>
      </c>
      <c r="P52" t="str">
        <f>VLOOKUP(Orders[[#This Row],[Customer ID]],customers!$A$1:$I$1001,9,FALSE)</f>
        <v>No</v>
      </c>
    </row>
    <row r="53" spans="1:16" x14ac:dyDescent="0.3">
      <c r="A53" s="2" t="s">
        <v>778</v>
      </c>
      <c r="B53" s="4">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Liberrica</v>
      </c>
      <c r="O53" t="str">
        <f t="shared" si="2"/>
        <v>Light</v>
      </c>
      <c r="P53" t="str">
        <f>VLOOKUP(Orders[[#This Row],[Customer ID]],customers!$A$1:$I$1001,9,FALSE)</f>
        <v>Yes</v>
      </c>
    </row>
    <row r="54" spans="1:16" x14ac:dyDescent="0.3">
      <c r="A54" s="2" t="s">
        <v>784</v>
      </c>
      <c r="B54" s="4">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ID]],customers!$A$1:$I$1001,9,FALSE)</f>
        <v>No</v>
      </c>
    </row>
    <row r="55" spans="1:16" x14ac:dyDescent="0.3">
      <c r="A55" s="2" t="s">
        <v>784</v>
      </c>
      <c r="B55" s="4">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Liberrica</v>
      </c>
      <c r="O55" t="str">
        <f t="shared" si="2"/>
        <v>Light</v>
      </c>
      <c r="P55" t="str">
        <f>VLOOKUP(Orders[[#This Row],[Customer ID]],customers!$A$1:$I$1001,9,FALSE)</f>
        <v>No</v>
      </c>
    </row>
    <row r="56" spans="1:16" x14ac:dyDescent="0.3">
      <c r="A56" s="2" t="s">
        <v>794</v>
      </c>
      <c r="B56" s="4">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Liberrica</v>
      </c>
      <c r="O56" t="str">
        <f t="shared" si="2"/>
        <v>Medium</v>
      </c>
      <c r="P56" t="str">
        <f>VLOOKUP(Orders[[#This Row],[Customer ID]],customers!$A$1:$I$1001,9,FALSE)</f>
        <v>No</v>
      </c>
    </row>
    <row r="57" spans="1:16" x14ac:dyDescent="0.3">
      <c r="A57" s="2" t="s">
        <v>800</v>
      </c>
      <c r="B57" s="4">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Liberrica</v>
      </c>
      <c r="O57" t="str">
        <f t="shared" si="2"/>
        <v>Light</v>
      </c>
      <c r="P57" t="str">
        <f>VLOOKUP(Orders[[#This Row],[Customer ID]],customers!$A$1:$I$1001,9,FALSE)</f>
        <v>No</v>
      </c>
    </row>
    <row r="58" spans="1:16" x14ac:dyDescent="0.3">
      <c r="A58" s="2" t="s">
        <v>805</v>
      </c>
      <c r="B58" s="4">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ID]],customers!$A$1:$I$1001,9,FALSE)</f>
        <v>Yes</v>
      </c>
    </row>
    <row r="59" spans="1:16" x14ac:dyDescent="0.3">
      <c r="A59" s="2" t="s">
        <v>811</v>
      </c>
      <c r="B59" s="4">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VLOOKUP(Orders[[#This Row],[Customer ID]],customers!$A$1:$I$1001,9,FALSE)</f>
        <v>No</v>
      </c>
    </row>
    <row r="60" spans="1:16" x14ac:dyDescent="0.3">
      <c r="A60" s="2" t="s">
        <v>817</v>
      </c>
      <c r="B60" s="4">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Liberrica</v>
      </c>
      <c r="O60" t="str">
        <f t="shared" si="2"/>
        <v>Dark</v>
      </c>
      <c r="P60" t="str">
        <f>VLOOKUP(Orders[[#This Row],[Customer ID]],customers!$A$1:$I$1001,9,FALSE)</f>
        <v>Yes</v>
      </c>
    </row>
    <row r="61" spans="1:16" x14ac:dyDescent="0.3">
      <c r="A61" s="2" t="s">
        <v>822</v>
      </c>
      <c r="B61" s="4">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Liberrica</v>
      </c>
      <c r="O61" t="str">
        <f t="shared" si="2"/>
        <v>Medium</v>
      </c>
      <c r="P61" t="str">
        <f>VLOOKUP(Orders[[#This Row],[Customer ID]],customers!$A$1:$I$1001,9,FALSE)</f>
        <v>Yes</v>
      </c>
    </row>
    <row r="62" spans="1:16" x14ac:dyDescent="0.3">
      <c r="A62" s="2" t="s">
        <v>827</v>
      </c>
      <c r="B62" s="4">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ID]],customers!$A$1:$I$1001,9,FALSE)</f>
        <v>No</v>
      </c>
    </row>
    <row r="63" spans="1:16" x14ac:dyDescent="0.3">
      <c r="A63" s="2" t="s">
        <v>833</v>
      </c>
      <c r="B63" s="4">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ID]],customers!$A$1:$I$1001,9,FALSE)</f>
        <v>Yes</v>
      </c>
    </row>
    <row r="64" spans="1:16" x14ac:dyDescent="0.3">
      <c r="A64" s="2" t="s">
        <v>838</v>
      </c>
      <c r="B64" s="4">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Liberrica</v>
      </c>
      <c r="O64" t="str">
        <f t="shared" si="2"/>
        <v>Light</v>
      </c>
      <c r="P64" t="str">
        <f>VLOOKUP(Orders[[#This Row],[Customer ID]],customers!$A$1:$I$1001,9,FALSE)</f>
        <v>Yes</v>
      </c>
    </row>
    <row r="65" spans="1:16" x14ac:dyDescent="0.3">
      <c r="A65" s="2" t="s">
        <v>843</v>
      </c>
      <c r="B65" s="4">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ID]],customers!$A$1:$I$1001,9,FALSE)</f>
        <v>No</v>
      </c>
    </row>
    <row r="66" spans="1:16" x14ac:dyDescent="0.3">
      <c r="A66" s="2" t="s">
        <v>849</v>
      </c>
      <c r="B66" s="4">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ID]],customers!$A$1:$I$1001,9,FALSE)</f>
        <v>Yes</v>
      </c>
    </row>
    <row r="67" spans="1:16" x14ac:dyDescent="0.3">
      <c r="A67" s="2" t="s">
        <v>854</v>
      </c>
      <c r="B67" s="4">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IF(I67="Rob","Robusta",IF(I67="Exc","Excelsa",IF(I67="Ara","Arabica",IF(I67="Lib","Liberrica",""))))</f>
        <v>Robusta</v>
      </c>
      <c r="O67" t="str">
        <f t="shared" ref="O67:O130" si="5">IF(J67="M","Medium",IF(J67="L","Light",IF(J67="D","Dark","")))</f>
        <v>Dark</v>
      </c>
      <c r="P67" t="str">
        <f>VLOOKUP(Orders[[#This Row],[Customer ID]],customers!$A$1:$I$1001,9,FALSE)</f>
        <v>Yes</v>
      </c>
    </row>
    <row r="68" spans="1:16" x14ac:dyDescent="0.3">
      <c r="A68" s="2" t="s">
        <v>860</v>
      </c>
      <c r="B68" s="4">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ID]],customers!$A$1:$I$1001,9,FALSE)</f>
        <v>Yes</v>
      </c>
    </row>
    <row r="69" spans="1:16" x14ac:dyDescent="0.3">
      <c r="A69" s="2" t="s">
        <v>866</v>
      </c>
      <c r="B69" s="4">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Liberrica</v>
      </c>
      <c r="O69" t="str">
        <f t="shared" si="5"/>
        <v>Light</v>
      </c>
      <c r="P69" t="str">
        <f>VLOOKUP(Orders[[#This Row],[Customer ID]],customers!$A$1:$I$1001,9,FALSE)</f>
        <v>No</v>
      </c>
    </row>
    <row r="70" spans="1:16" x14ac:dyDescent="0.3">
      <c r="A70" s="2" t="s">
        <v>872</v>
      </c>
      <c r="B70" s="4">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ID]],customers!$A$1:$I$1001,9,FALSE)</f>
        <v>No</v>
      </c>
    </row>
    <row r="71" spans="1:16" x14ac:dyDescent="0.3">
      <c r="A71" s="2" t="s">
        <v>878</v>
      </c>
      <c r="B71" s="4">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ID]],customers!$A$1:$I$1001,9,FALSE)</f>
        <v>Yes</v>
      </c>
    </row>
    <row r="72" spans="1:16" x14ac:dyDescent="0.3">
      <c r="A72" s="2" t="s">
        <v>885</v>
      </c>
      <c r="B72" s="4">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VLOOKUP(Orders[[#This Row],[Customer ID]],customers!$A$1:$I$1001,9,FALSE)</f>
        <v>No</v>
      </c>
    </row>
    <row r="73" spans="1:16" x14ac:dyDescent="0.3">
      <c r="A73" s="2" t="s">
        <v>891</v>
      </c>
      <c r="B73" s="4">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Liberrica</v>
      </c>
      <c r="O73" t="str">
        <f t="shared" si="5"/>
        <v>Light</v>
      </c>
      <c r="P73" t="str">
        <f>VLOOKUP(Orders[[#This Row],[Customer ID]],customers!$A$1:$I$1001,9,FALSE)</f>
        <v>No</v>
      </c>
    </row>
    <row r="74" spans="1:16" x14ac:dyDescent="0.3">
      <c r="A74" s="2" t="s">
        <v>897</v>
      </c>
      <c r="B74" s="4">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ID]],customers!$A$1:$I$1001,9,FALSE)</f>
        <v>No</v>
      </c>
    </row>
    <row r="75" spans="1:16" x14ac:dyDescent="0.3">
      <c r="A75" s="2" t="s">
        <v>902</v>
      </c>
      <c r="B75" s="4">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Liberrica</v>
      </c>
      <c r="O75" t="str">
        <f t="shared" si="5"/>
        <v>Medium</v>
      </c>
      <c r="P75" t="str">
        <f>VLOOKUP(Orders[[#This Row],[Customer ID]],customers!$A$1:$I$1001,9,FALSE)</f>
        <v>Yes</v>
      </c>
    </row>
    <row r="76" spans="1:16" x14ac:dyDescent="0.3">
      <c r="A76" s="2" t="s">
        <v>907</v>
      </c>
      <c r="B76" s="4">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VLOOKUP(Orders[[#This Row],[Customer ID]],customers!$A$1:$I$1001,9,FALSE)</f>
        <v>Yes</v>
      </c>
    </row>
    <row r="77" spans="1:16" x14ac:dyDescent="0.3">
      <c r="A77" s="2" t="s">
        <v>913</v>
      </c>
      <c r="B77" s="4">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ID]],customers!$A$1:$I$1001,9,FALSE)</f>
        <v>Yes</v>
      </c>
    </row>
    <row r="78" spans="1:16" x14ac:dyDescent="0.3">
      <c r="A78" s="2" t="s">
        <v>919</v>
      </c>
      <c r="B78" s="4">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ID]],customers!$A$1:$I$1001,9,FALSE)</f>
        <v>Yes</v>
      </c>
    </row>
    <row r="79" spans="1:16" x14ac:dyDescent="0.3">
      <c r="A79" s="2" t="s">
        <v>924</v>
      </c>
      <c r="B79" s="4">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ID]],customers!$A$1:$I$1001,9,FALSE)</f>
        <v>No</v>
      </c>
    </row>
    <row r="80" spans="1:16" x14ac:dyDescent="0.3">
      <c r="A80" s="2" t="s">
        <v>930</v>
      </c>
      <c r="B80" s="4">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ID]],customers!$A$1:$I$1001,9,FALSE)</f>
        <v>Yes</v>
      </c>
    </row>
    <row r="81" spans="1:16" x14ac:dyDescent="0.3">
      <c r="A81" s="2" t="s">
        <v>936</v>
      </c>
      <c r="B81" s="4">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ID]],customers!$A$1:$I$1001,9,FALSE)</f>
        <v>No</v>
      </c>
    </row>
    <row r="82" spans="1:16" x14ac:dyDescent="0.3">
      <c r="A82" s="2" t="s">
        <v>942</v>
      </c>
      <c r="B82" s="4">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ID]],customers!$A$1:$I$1001,9,FALSE)</f>
        <v>Yes</v>
      </c>
    </row>
    <row r="83" spans="1:16" x14ac:dyDescent="0.3">
      <c r="A83" s="2" t="s">
        <v>948</v>
      </c>
      <c r="B83" s="4">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Liberrica</v>
      </c>
      <c r="O83" t="str">
        <f t="shared" si="5"/>
        <v>Light</v>
      </c>
      <c r="P83" t="str">
        <f>VLOOKUP(Orders[[#This Row],[Customer ID]],customers!$A$1:$I$1001,9,FALSE)</f>
        <v>Yes</v>
      </c>
    </row>
    <row r="84" spans="1:16" x14ac:dyDescent="0.3">
      <c r="A84" s="2" t="s">
        <v>954</v>
      </c>
      <c r="B84" s="4">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Liberrica</v>
      </c>
      <c r="O84" t="str">
        <f t="shared" si="5"/>
        <v>Medium</v>
      </c>
      <c r="P84" t="str">
        <f>VLOOKUP(Orders[[#This Row],[Customer ID]],customers!$A$1:$I$1001,9,FALSE)</f>
        <v>Yes</v>
      </c>
    </row>
    <row r="85" spans="1:16" x14ac:dyDescent="0.3">
      <c r="A85" s="2" t="s">
        <v>960</v>
      </c>
      <c r="B85" s="4">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ID]],customers!$A$1:$I$1001,9,FALSE)</f>
        <v>Yes</v>
      </c>
    </row>
    <row r="86" spans="1:16" x14ac:dyDescent="0.3">
      <c r="A86" s="2" t="s">
        <v>965</v>
      </c>
      <c r="B86" s="4">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Liberrica</v>
      </c>
      <c r="O86" t="str">
        <f t="shared" si="5"/>
        <v>Light</v>
      </c>
      <c r="P86" t="str">
        <f>VLOOKUP(Orders[[#This Row],[Customer ID]],customers!$A$1:$I$1001,9,FALSE)</f>
        <v>No</v>
      </c>
    </row>
    <row r="87" spans="1:16" x14ac:dyDescent="0.3">
      <c r="A87" s="2" t="s">
        <v>971</v>
      </c>
      <c r="B87" s="4">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ID]],customers!$A$1:$I$1001,9,FALSE)</f>
        <v>No</v>
      </c>
    </row>
    <row r="88" spans="1:16" x14ac:dyDescent="0.3">
      <c r="A88" s="2" t="s">
        <v>971</v>
      </c>
      <c r="B88" s="4">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ID]],customers!$A$1:$I$1001,9,FALSE)</f>
        <v>No</v>
      </c>
    </row>
    <row r="89" spans="1:16" x14ac:dyDescent="0.3">
      <c r="A89" s="2" t="s">
        <v>980</v>
      </c>
      <c r="B89" s="4">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ID]],customers!$A$1:$I$1001,9,FALSE)</f>
        <v>No</v>
      </c>
    </row>
    <row r="90" spans="1:16" x14ac:dyDescent="0.3">
      <c r="A90" s="2" t="s">
        <v>985</v>
      </c>
      <c r="B90" s="4">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ID]],customers!$A$1:$I$1001,9,FALSE)</f>
        <v>No</v>
      </c>
    </row>
    <row r="91" spans="1:16" x14ac:dyDescent="0.3">
      <c r="A91" s="2" t="s">
        <v>990</v>
      </c>
      <c r="B91" s="4">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ID]],customers!$A$1:$I$1001,9,FALSE)</f>
        <v>No</v>
      </c>
    </row>
    <row r="92" spans="1:16" x14ac:dyDescent="0.3">
      <c r="A92" s="2" t="s">
        <v>996</v>
      </c>
      <c r="B92" s="4">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ID]],customers!$A$1:$I$1001,9,FALSE)</f>
        <v>Yes</v>
      </c>
    </row>
    <row r="93" spans="1:16" x14ac:dyDescent="0.3">
      <c r="A93" s="2" t="s">
        <v>1001</v>
      </c>
      <c r="B93" s="4">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ID]],customers!$A$1:$I$1001,9,FALSE)</f>
        <v>No</v>
      </c>
    </row>
    <row r="94" spans="1:16" x14ac:dyDescent="0.3">
      <c r="A94" s="2" t="s">
        <v>1007</v>
      </c>
      <c r="B94" s="4">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VLOOKUP(Orders[[#This Row],[Customer ID]],customers!$A$1:$I$1001,9,FALSE)</f>
        <v>Yes</v>
      </c>
    </row>
    <row r="95" spans="1:16" x14ac:dyDescent="0.3">
      <c r="A95" s="2" t="s">
        <v>1012</v>
      </c>
      <c r="B95" s="4">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VLOOKUP(Orders[[#This Row],[Customer ID]],customers!$A$1:$I$1001,9,FALSE)</f>
        <v>Yes</v>
      </c>
    </row>
    <row r="96" spans="1:16" x14ac:dyDescent="0.3">
      <c r="A96" s="2" t="s">
        <v>1018</v>
      </c>
      <c r="B96" s="4">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ID]],customers!$A$1:$I$1001,9,FALSE)</f>
        <v>Yes</v>
      </c>
    </row>
    <row r="97" spans="1:16" x14ac:dyDescent="0.3">
      <c r="A97" s="2" t="s">
        <v>1022</v>
      </c>
      <c r="B97" s="4">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ID]],customers!$A$1:$I$1001,9,FALSE)</f>
        <v>No</v>
      </c>
    </row>
    <row r="98" spans="1:16" x14ac:dyDescent="0.3">
      <c r="A98" s="2" t="s">
        <v>1027</v>
      </c>
      <c r="B98" s="4">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ID]],customers!$A$1:$I$1001,9,FALSE)</f>
        <v>No</v>
      </c>
    </row>
    <row r="99" spans="1:16" x14ac:dyDescent="0.3">
      <c r="A99" s="2" t="s">
        <v>1032</v>
      </c>
      <c r="B99" s="4">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ID]],customers!$A$1:$I$1001,9,FALSE)</f>
        <v>No</v>
      </c>
    </row>
    <row r="100" spans="1:16" x14ac:dyDescent="0.3">
      <c r="A100" s="2" t="s">
        <v>1038</v>
      </c>
      <c r="B100" s="4">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ID]],customers!$A$1:$I$1001,9,FALSE)</f>
        <v>No</v>
      </c>
    </row>
    <row r="101" spans="1:16" x14ac:dyDescent="0.3">
      <c r="A101" s="2" t="s">
        <v>1043</v>
      </c>
      <c r="B101" s="4">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Liberrica</v>
      </c>
      <c r="O101" t="str">
        <f t="shared" si="5"/>
        <v>Medium</v>
      </c>
      <c r="P101" t="str">
        <f>VLOOKUP(Orders[[#This Row],[Customer ID]],customers!$A$1:$I$1001,9,FALSE)</f>
        <v>Yes</v>
      </c>
    </row>
    <row r="102" spans="1:16" x14ac:dyDescent="0.3">
      <c r="A102" s="2" t="s">
        <v>1048</v>
      </c>
      <c r="B102" s="4">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ID]],customers!$A$1:$I$1001,9,FALSE)</f>
        <v>Yes</v>
      </c>
    </row>
    <row r="103" spans="1:16" x14ac:dyDescent="0.3">
      <c r="A103" s="2" t="s">
        <v>1053</v>
      </c>
      <c r="B103" s="4">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Liberrica</v>
      </c>
      <c r="O103" t="str">
        <f t="shared" si="5"/>
        <v>Dark</v>
      </c>
      <c r="P103" t="str">
        <f>VLOOKUP(Orders[[#This Row],[Customer ID]],customers!$A$1:$I$1001,9,FALSE)</f>
        <v>Yes</v>
      </c>
    </row>
    <row r="104" spans="1:16" x14ac:dyDescent="0.3">
      <c r="A104" s="2" t="s">
        <v>1059</v>
      </c>
      <c r="B104" s="4">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Liberrica</v>
      </c>
      <c r="O104" t="str">
        <f t="shared" si="5"/>
        <v>Dark</v>
      </c>
      <c r="P104" t="str">
        <f>VLOOKUP(Orders[[#This Row],[Customer ID]],customers!$A$1:$I$1001,9,FALSE)</f>
        <v>Yes</v>
      </c>
    </row>
    <row r="105" spans="1:16" x14ac:dyDescent="0.3">
      <c r="A105" s="2" t="s">
        <v>1065</v>
      </c>
      <c r="B105" s="4">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ID]],customers!$A$1:$I$1001,9,FALSE)</f>
        <v>No</v>
      </c>
    </row>
    <row r="106" spans="1:16" x14ac:dyDescent="0.3">
      <c r="A106" s="2" t="s">
        <v>1071</v>
      </c>
      <c r="B106" s="4">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Liberrica</v>
      </c>
      <c r="O106" t="str">
        <f t="shared" si="5"/>
        <v>Medium</v>
      </c>
      <c r="P106" t="str">
        <f>VLOOKUP(Orders[[#This Row],[Customer ID]],customers!$A$1:$I$1001,9,FALSE)</f>
        <v>No</v>
      </c>
    </row>
    <row r="107" spans="1:16" x14ac:dyDescent="0.3">
      <c r="A107" s="2" t="s">
        <v>1077</v>
      </c>
      <c r="B107" s="4">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ID]],customers!$A$1:$I$1001,9,FALSE)</f>
        <v>Yes</v>
      </c>
    </row>
    <row r="108" spans="1:16" x14ac:dyDescent="0.3">
      <c r="A108" s="2" t="s">
        <v>1083</v>
      </c>
      <c r="B108" s="4">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ID]],customers!$A$1:$I$1001,9,FALSE)</f>
        <v>No</v>
      </c>
    </row>
    <row r="109" spans="1:16" x14ac:dyDescent="0.3">
      <c r="A109" s="2" t="s">
        <v>1089</v>
      </c>
      <c r="B109" s="4">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ID]],customers!$A$1:$I$1001,9,FALSE)</f>
        <v>Yes</v>
      </c>
    </row>
    <row r="110" spans="1:16" x14ac:dyDescent="0.3">
      <c r="A110" s="2" t="s">
        <v>1095</v>
      </c>
      <c r="B110" s="4">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ID]],customers!$A$1:$I$1001,9,FALSE)</f>
        <v>No</v>
      </c>
    </row>
    <row r="111" spans="1:16" x14ac:dyDescent="0.3">
      <c r="A111" s="2" t="s">
        <v>1100</v>
      </c>
      <c r="B111" s="4">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Liberrica</v>
      </c>
      <c r="O111" t="str">
        <f t="shared" si="5"/>
        <v>Dark</v>
      </c>
      <c r="P111" t="str">
        <f>VLOOKUP(Orders[[#This Row],[Customer ID]],customers!$A$1:$I$1001,9,FALSE)</f>
        <v>Yes</v>
      </c>
    </row>
    <row r="112" spans="1:16" x14ac:dyDescent="0.3">
      <c r="A112" s="2" t="s">
        <v>1106</v>
      </c>
      <c r="B112" s="4">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VLOOKUP(Orders[[#This Row],[Customer ID]],customers!$A$1:$I$1001,9,FALSE)</f>
        <v>Yes</v>
      </c>
    </row>
    <row r="113" spans="1:16" x14ac:dyDescent="0.3">
      <c r="A113" s="2" t="s">
        <v>1112</v>
      </c>
      <c r="B113" s="4">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ID]],customers!$A$1:$I$1001,9,FALSE)</f>
        <v>No</v>
      </c>
    </row>
    <row r="114" spans="1:16" x14ac:dyDescent="0.3">
      <c r="A114" s="2" t="s">
        <v>1117</v>
      </c>
      <c r="B114" s="4">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ID]],customers!$A$1:$I$1001,9,FALSE)</f>
        <v>No</v>
      </c>
    </row>
    <row r="115" spans="1:16" x14ac:dyDescent="0.3">
      <c r="A115" s="2" t="s">
        <v>1123</v>
      </c>
      <c r="B115" s="4">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Liberrica</v>
      </c>
      <c r="O115" t="str">
        <f t="shared" si="5"/>
        <v>Medium</v>
      </c>
      <c r="P115" t="str">
        <f>VLOOKUP(Orders[[#This Row],[Customer ID]],customers!$A$1:$I$1001,9,FALSE)</f>
        <v>No</v>
      </c>
    </row>
    <row r="116" spans="1:16" x14ac:dyDescent="0.3">
      <c r="A116" s="2" t="s">
        <v>1129</v>
      </c>
      <c r="B116" s="4">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ID]],customers!$A$1:$I$1001,9,FALSE)</f>
        <v>No</v>
      </c>
    </row>
    <row r="117" spans="1:16" x14ac:dyDescent="0.3">
      <c r="A117" s="2" t="s">
        <v>1134</v>
      </c>
      <c r="B117" s="4">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Liberrica</v>
      </c>
      <c r="O117" t="str">
        <f t="shared" si="5"/>
        <v>Light</v>
      </c>
      <c r="P117" t="str">
        <f>VLOOKUP(Orders[[#This Row],[Customer ID]],customers!$A$1:$I$1001,9,FALSE)</f>
        <v>No</v>
      </c>
    </row>
    <row r="118" spans="1:16" x14ac:dyDescent="0.3">
      <c r="A118" s="2" t="s">
        <v>1140</v>
      </c>
      <c r="B118" s="4">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Liberrica</v>
      </c>
      <c r="O118" t="str">
        <f t="shared" si="5"/>
        <v>Light</v>
      </c>
      <c r="P118" t="str">
        <f>VLOOKUP(Orders[[#This Row],[Customer ID]],customers!$A$1:$I$1001,9,FALSE)</f>
        <v>Yes</v>
      </c>
    </row>
    <row r="119" spans="1:16" x14ac:dyDescent="0.3">
      <c r="A119" s="2" t="s">
        <v>1146</v>
      </c>
      <c r="B119" s="4">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Liberrica</v>
      </c>
      <c r="O119" t="str">
        <f t="shared" si="5"/>
        <v>Light</v>
      </c>
      <c r="P119" t="str">
        <f>VLOOKUP(Orders[[#This Row],[Customer ID]],customers!$A$1:$I$1001,9,FALSE)</f>
        <v>No</v>
      </c>
    </row>
    <row r="120" spans="1:16" x14ac:dyDescent="0.3">
      <c r="A120" s="2" t="s">
        <v>1152</v>
      </c>
      <c r="B120" s="4">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ID]],customers!$A$1:$I$1001,9,FALSE)</f>
        <v>Yes</v>
      </c>
    </row>
    <row r="121" spans="1:16" x14ac:dyDescent="0.3">
      <c r="A121" s="2" t="s">
        <v>1158</v>
      </c>
      <c r="B121" s="4">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ID]],customers!$A$1:$I$1001,9,FALSE)</f>
        <v>No</v>
      </c>
    </row>
    <row r="122" spans="1:16" x14ac:dyDescent="0.3">
      <c r="A122" s="2" t="s">
        <v>1158</v>
      </c>
      <c r="B122" s="4">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ID]],customers!$A$1:$I$1001,9,FALSE)</f>
        <v>No</v>
      </c>
    </row>
    <row r="123" spans="1:16" x14ac:dyDescent="0.3">
      <c r="A123" s="2" t="s">
        <v>1158</v>
      </c>
      <c r="B123" s="4">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VLOOKUP(Orders[[#This Row],[Customer ID]],customers!$A$1:$I$1001,9,FALSE)</f>
        <v>No</v>
      </c>
    </row>
    <row r="124" spans="1:16" x14ac:dyDescent="0.3">
      <c r="A124" s="2" t="s">
        <v>1174</v>
      </c>
      <c r="B124" s="4">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ID]],customers!$A$1:$I$1001,9,FALSE)</f>
        <v>Yes</v>
      </c>
    </row>
    <row r="125" spans="1:16" x14ac:dyDescent="0.3">
      <c r="A125" s="2" t="s">
        <v>1180</v>
      </c>
      <c r="B125" s="4">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Liberrica</v>
      </c>
      <c r="O125" t="str">
        <f t="shared" si="5"/>
        <v>Light</v>
      </c>
      <c r="P125" t="str">
        <f>VLOOKUP(Orders[[#This Row],[Customer ID]],customers!$A$1:$I$1001,9,FALSE)</f>
        <v>No</v>
      </c>
    </row>
    <row r="126" spans="1:16" x14ac:dyDescent="0.3">
      <c r="A126" s="2" t="s">
        <v>1186</v>
      </c>
      <c r="B126" s="4">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Liberrica</v>
      </c>
      <c r="O126" t="str">
        <f t="shared" si="5"/>
        <v>Medium</v>
      </c>
      <c r="P126" t="str">
        <f>VLOOKUP(Orders[[#This Row],[Customer ID]],customers!$A$1:$I$1001,9,FALSE)</f>
        <v>Yes</v>
      </c>
    </row>
    <row r="127" spans="1:16" x14ac:dyDescent="0.3">
      <c r="A127" s="2" t="s">
        <v>1192</v>
      </c>
      <c r="B127" s="4">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Liberrica</v>
      </c>
      <c r="O127" t="str">
        <f t="shared" si="5"/>
        <v>Medium</v>
      </c>
      <c r="P127" t="str">
        <f>VLOOKUP(Orders[[#This Row],[Customer ID]],customers!$A$1:$I$1001,9,FALSE)</f>
        <v>Yes</v>
      </c>
    </row>
    <row r="128" spans="1:16" x14ac:dyDescent="0.3">
      <c r="A128" s="2" t="s">
        <v>1198</v>
      </c>
      <c r="B128" s="4">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ID]],customers!$A$1:$I$1001,9,FALSE)</f>
        <v>No</v>
      </c>
    </row>
    <row r="129" spans="1:16" x14ac:dyDescent="0.3">
      <c r="A129" s="2" t="s">
        <v>1204</v>
      </c>
      <c r="B129" s="4">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Liberrica</v>
      </c>
      <c r="O129" t="str">
        <f t="shared" si="5"/>
        <v>Dark</v>
      </c>
      <c r="P129" t="str">
        <f>VLOOKUP(Orders[[#This Row],[Customer ID]],customers!$A$1:$I$1001,9,FALSE)</f>
        <v>No</v>
      </c>
    </row>
    <row r="130" spans="1:16" x14ac:dyDescent="0.3">
      <c r="A130" s="2" t="s">
        <v>1210</v>
      </c>
      <c r="B130" s="4">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ID]],customers!$A$1:$I$1001,9,FALSE)</f>
        <v>No</v>
      </c>
    </row>
    <row r="131" spans="1:16" x14ac:dyDescent="0.3">
      <c r="A131" s="2" t="s">
        <v>1216</v>
      </c>
      <c r="B131" s="4">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IF(I131="Rob","Robusta",IF(I131="Exc","Excelsa",IF(I131="Ara","Arabica",IF(I131="Lib","Liberrica",""))))</f>
        <v>Excelsa</v>
      </c>
      <c r="O131" t="str">
        <f t="shared" ref="O131:O194" si="8">IF(J131="M","Medium",IF(J131="L","Light",IF(J131="D","Dark","")))</f>
        <v>Dark</v>
      </c>
      <c r="P131" t="str">
        <f>VLOOKUP(Orders[[#This Row],[Customer ID]],customers!$A$1:$I$1001,9,FALSE)</f>
        <v>Yes</v>
      </c>
    </row>
    <row r="132" spans="1:16" x14ac:dyDescent="0.3">
      <c r="A132" s="2" t="s">
        <v>1222</v>
      </c>
      <c r="B132" s="4">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ID]],customers!$A$1:$I$1001,9,FALSE)</f>
        <v>Yes</v>
      </c>
    </row>
    <row r="133" spans="1:16" x14ac:dyDescent="0.3">
      <c r="A133" s="2" t="s">
        <v>1227</v>
      </c>
      <c r="B133" s="4">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ID]],customers!$A$1:$I$1001,9,FALSE)</f>
        <v>Yes</v>
      </c>
    </row>
    <row r="134" spans="1:16" x14ac:dyDescent="0.3">
      <c r="A134" s="2" t="s">
        <v>1233</v>
      </c>
      <c r="B134" s="4">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ID]],customers!$A$1:$I$1001,9,FALSE)</f>
        <v>Yes</v>
      </c>
    </row>
    <row r="135" spans="1:16" x14ac:dyDescent="0.3">
      <c r="A135" s="2" t="s">
        <v>1239</v>
      </c>
      <c r="B135" s="4">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Liberrica</v>
      </c>
      <c r="O135" t="str">
        <f t="shared" si="8"/>
        <v>Dark</v>
      </c>
      <c r="P135" t="str">
        <f>VLOOKUP(Orders[[#This Row],[Customer ID]],customers!$A$1:$I$1001,9,FALSE)</f>
        <v>No</v>
      </c>
    </row>
    <row r="136" spans="1:16" x14ac:dyDescent="0.3">
      <c r="A136" s="2" t="s">
        <v>1245</v>
      </c>
      <c r="B136" s="4">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ID]],customers!$A$1:$I$1001,9,FALSE)</f>
        <v>Yes</v>
      </c>
    </row>
    <row r="137" spans="1:16" x14ac:dyDescent="0.3">
      <c r="A137" s="2" t="s">
        <v>1249</v>
      </c>
      <c r="B137" s="4">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VLOOKUP(Orders[[#This Row],[Customer ID]],customers!$A$1:$I$1001,9,FALSE)</f>
        <v>Yes</v>
      </c>
    </row>
    <row r="138" spans="1:16" x14ac:dyDescent="0.3">
      <c r="A138" s="2" t="s">
        <v>1255</v>
      </c>
      <c r="B138" s="4">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ID]],customers!$A$1:$I$1001,9,FALSE)</f>
        <v>No</v>
      </c>
    </row>
    <row r="139" spans="1:16" x14ac:dyDescent="0.3">
      <c r="A139" s="2" t="s">
        <v>1261</v>
      </c>
      <c r="B139" s="4">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VLOOKUP(Orders[[#This Row],[Customer ID]],customers!$A$1:$I$1001,9,FALSE)</f>
        <v>No</v>
      </c>
    </row>
    <row r="140" spans="1:16" x14ac:dyDescent="0.3">
      <c r="A140" s="2" t="s">
        <v>1266</v>
      </c>
      <c r="B140" s="4">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ID]],customers!$A$1:$I$1001,9,FALSE)</f>
        <v>No</v>
      </c>
    </row>
    <row r="141" spans="1:16" x14ac:dyDescent="0.3">
      <c r="A141" s="2" t="s">
        <v>1271</v>
      </c>
      <c r="B141" s="4">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Liberrica</v>
      </c>
      <c r="O141" t="str">
        <f t="shared" si="8"/>
        <v>Dark</v>
      </c>
      <c r="P141" t="str">
        <f>VLOOKUP(Orders[[#This Row],[Customer ID]],customers!$A$1:$I$1001,9,FALSE)</f>
        <v>Yes</v>
      </c>
    </row>
    <row r="142" spans="1:16" x14ac:dyDescent="0.3">
      <c r="A142" s="2" t="s">
        <v>1276</v>
      </c>
      <c r="B142" s="4">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Liberrica</v>
      </c>
      <c r="O142" t="str">
        <f t="shared" si="8"/>
        <v>Dark</v>
      </c>
      <c r="P142" t="str">
        <f>VLOOKUP(Orders[[#This Row],[Customer ID]],customers!$A$1:$I$1001,9,FALSE)</f>
        <v>Yes</v>
      </c>
    </row>
    <row r="143" spans="1:16" x14ac:dyDescent="0.3">
      <c r="A143" s="2" t="s">
        <v>1283</v>
      </c>
      <c r="B143" s="4">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ID]],customers!$A$1:$I$1001,9,FALSE)</f>
        <v>Yes</v>
      </c>
    </row>
    <row r="144" spans="1:16" x14ac:dyDescent="0.3">
      <c r="A144" s="2" t="s">
        <v>1289</v>
      </c>
      <c r="B144" s="4">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VLOOKUP(Orders[[#This Row],[Customer ID]],customers!$A$1:$I$1001,9,FALSE)</f>
        <v>Yes</v>
      </c>
    </row>
    <row r="145" spans="1:16" x14ac:dyDescent="0.3">
      <c r="A145" s="2" t="s">
        <v>1293</v>
      </c>
      <c r="B145" s="4">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Liberrica</v>
      </c>
      <c r="O145" t="str">
        <f t="shared" si="8"/>
        <v>Medium</v>
      </c>
      <c r="P145" t="str">
        <f>VLOOKUP(Orders[[#This Row],[Customer ID]],customers!$A$1:$I$1001,9,FALSE)</f>
        <v>No</v>
      </c>
    </row>
    <row r="146" spans="1:16" x14ac:dyDescent="0.3">
      <c r="A146" s="2" t="s">
        <v>1299</v>
      </c>
      <c r="B146" s="4">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VLOOKUP(Orders[[#This Row],[Customer ID]],customers!$A$1:$I$1001,9,FALSE)</f>
        <v>Yes</v>
      </c>
    </row>
    <row r="147" spans="1:16" x14ac:dyDescent="0.3">
      <c r="A147" s="2" t="s">
        <v>1305</v>
      </c>
      <c r="B147" s="4">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Liberrica</v>
      </c>
      <c r="O147" t="str">
        <f t="shared" si="8"/>
        <v>Medium</v>
      </c>
      <c r="P147" t="str">
        <f>VLOOKUP(Orders[[#This Row],[Customer ID]],customers!$A$1:$I$1001,9,FALSE)</f>
        <v>No</v>
      </c>
    </row>
    <row r="148" spans="1:16" x14ac:dyDescent="0.3">
      <c r="A148" s="2" t="s">
        <v>1311</v>
      </c>
      <c r="B148" s="4">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Liberrica</v>
      </c>
      <c r="O148" t="str">
        <f t="shared" si="8"/>
        <v>Medium</v>
      </c>
      <c r="P148" t="str">
        <f>VLOOKUP(Orders[[#This Row],[Customer ID]],customers!$A$1:$I$1001,9,FALSE)</f>
        <v>No</v>
      </c>
    </row>
    <row r="149" spans="1:16" x14ac:dyDescent="0.3">
      <c r="A149" s="2" t="s">
        <v>1311</v>
      </c>
      <c r="B149" s="4">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ID]],customers!$A$1:$I$1001,9,FALSE)</f>
        <v>No</v>
      </c>
    </row>
    <row r="150" spans="1:16" x14ac:dyDescent="0.3">
      <c r="A150" s="2" t="s">
        <v>1322</v>
      </c>
      <c r="B150" s="4">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ID]],customers!$A$1:$I$1001,9,FALSE)</f>
        <v>Yes</v>
      </c>
    </row>
    <row r="151" spans="1:16" x14ac:dyDescent="0.3">
      <c r="A151" s="2" t="s">
        <v>1328</v>
      </c>
      <c r="B151" s="4">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ID]],customers!$A$1:$I$1001,9,FALSE)</f>
        <v>Yes</v>
      </c>
    </row>
    <row r="152" spans="1:16" x14ac:dyDescent="0.3">
      <c r="A152" s="2" t="s">
        <v>1333</v>
      </c>
      <c r="B152" s="4">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Liberrica</v>
      </c>
      <c r="O152" t="str">
        <f t="shared" si="8"/>
        <v>Dark</v>
      </c>
      <c r="P152" t="str">
        <f>VLOOKUP(Orders[[#This Row],[Customer ID]],customers!$A$1:$I$1001,9,FALSE)</f>
        <v>Yes</v>
      </c>
    </row>
    <row r="153" spans="1:16" x14ac:dyDescent="0.3">
      <c r="A153" s="2" t="s">
        <v>1339</v>
      </c>
      <c r="B153" s="4">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ID]],customers!$A$1:$I$1001,9,FALSE)</f>
        <v>Yes</v>
      </c>
    </row>
    <row r="154" spans="1:16" x14ac:dyDescent="0.3">
      <c r="A154" s="2" t="s">
        <v>1344</v>
      </c>
      <c r="B154" s="4">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ID]],customers!$A$1:$I$1001,9,FALSE)</f>
        <v>Yes</v>
      </c>
    </row>
    <row r="155" spans="1:16" x14ac:dyDescent="0.3">
      <c r="A155" s="2" t="s">
        <v>1350</v>
      </c>
      <c r="B155" s="4">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ID]],customers!$A$1:$I$1001,9,FALSE)</f>
        <v>No</v>
      </c>
    </row>
    <row r="156" spans="1:16" x14ac:dyDescent="0.3">
      <c r="A156" s="2" t="s">
        <v>1355</v>
      </c>
      <c r="B156" s="4">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ID]],customers!$A$1:$I$1001,9,FALSE)</f>
        <v>No</v>
      </c>
    </row>
    <row r="157" spans="1:16" x14ac:dyDescent="0.3">
      <c r="A157" s="2" t="s">
        <v>1361</v>
      </c>
      <c r="B157" s="4">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ID]],customers!$A$1:$I$1001,9,FALSE)</f>
        <v>Yes</v>
      </c>
    </row>
    <row r="158" spans="1:16" x14ac:dyDescent="0.3">
      <c r="A158" s="2" t="s">
        <v>1367</v>
      </c>
      <c r="B158" s="4">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ID]],customers!$A$1:$I$1001,9,FALSE)</f>
        <v>Yes</v>
      </c>
    </row>
    <row r="159" spans="1:16" x14ac:dyDescent="0.3">
      <c r="A159" s="2" t="s">
        <v>1373</v>
      </c>
      <c r="B159" s="4">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ID]],customers!$A$1:$I$1001,9,FALSE)</f>
        <v>No</v>
      </c>
    </row>
    <row r="160" spans="1:16" x14ac:dyDescent="0.3">
      <c r="A160" s="2" t="s">
        <v>1379</v>
      </c>
      <c r="B160" s="4">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ID]],customers!$A$1:$I$1001,9,FALSE)</f>
        <v>Yes</v>
      </c>
    </row>
    <row r="161" spans="1:16" x14ac:dyDescent="0.3">
      <c r="A161" s="2" t="s">
        <v>1384</v>
      </c>
      <c r="B161" s="4">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Liberrica</v>
      </c>
      <c r="O161" t="str">
        <f t="shared" si="8"/>
        <v>Light</v>
      </c>
      <c r="P161" t="str">
        <f>VLOOKUP(Orders[[#This Row],[Customer ID]],customers!$A$1:$I$1001,9,FALSE)</f>
        <v>No</v>
      </c>
    </row>
    <row r="162" spans="1:16" x14ac:dyDescent="0.3">
      <c r="A162" s="2" t="s">
        <v>1389</v>
      </c>
      <c r="B162" s="4">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ID]],customers!$A$1:$I$1001,9,FALSE)</f>
        <v>No</v>
      </c>
    </row>
    <row r="163" spans="1:16" x14ac:dyDescent="0.3">
      <c r="A163" s="2" t="s">
        <v>1395</v>
      </c>
      <c r="B163" s="4">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ID]],customers!$A$1:$I$1001,9,FALSE)</f>
        <v>No</v>
      </c>
    </row>
    <row r="164" spans="1:16" x14ac:dyDescent="0.3">
      <c r="A164" s="2" t="s">
        <v>1401</v>
      </c>
      <c r="B164" s="4">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ID]],customers!$A$1:$I$1001,9,FALSE)</f>
        <v>Yes</v>
      </c>
    </row>
    <row r="165" spans="1:16" x14ac:dyDescent="0.3">
      <c r="A165" s="2" t="s">
        <v>1407</v>
      </c>
      <c r="B165" s="4">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ID]],customers!$A$1:$I$1001,9,FALSE)</f>
        <v>No</v>
      </c>
    </row>
    <row r="166" spans="1:16" x14ac:dyDescent="0.3">
      <c r="A166" s="2" t="s">
        <v>1413</v>
      </c>
      <c r="B166" s="4">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ID]],customers!$A$1:$I$1001,9,FALSE)</f>
        <v>No</v>
      </c>
    </row>
    <row r="167" spans="1:16" x14ac:dyDescent="0.3">
      <c r="A167" s="2" t="s">
        <v>1420</v>
      </c>
      <c r="B167" s="4">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ID]],customers!$A$1:$I$1001,9,FALSE)</f>
        <v>Yes</v>
      </c>
    </row>
    <row r="168" spans="1:16" x14ac:dyDescent="0.3">
      <c r="A168" s="2" t="s">
        <v>1425</v>
      </c>
      <c r="B168" s="4">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ID]],customers!$A$1:$I$1001,9,FALSE)</f>
        <v>Yes</v>
      </c>
    </row>
    <row r="169" spans="1:16" x14ac:dyDescent="0.3">
      <c r="A169" s="2" t="s">
        <v>1430</v>
      </c>
      <c r="B169" s="4">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ID]],customers!$A$1:$I$1001,9,FALSE)</f>
        <v>Yes</v>
      </c>
    </row>
    <row r="170" spans="1:16" x14ac:dyDescent="0.3">
      <c r="A170" s="2" t="s">
        <v>1436</v>
      </c>
      <c r="B170" s="4">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ID]],customers!$A$1:$I$1001,9,FALSE)</f>
        <v>No</v>
      </c>
    </row>
    <row r="171" spans="1:16" x14ac:dyDescent="0.3">
      <c r="A171" s="2" t="s">
        <v>1441</v>
      </c>
      <c r="B171" s="4">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ID]],customers!$A$1:$I$1001,9,FALSE)</f>
        <v>No</v>
      </c>
    </row>
    <row r="172" spans="1:16" x14ac:dyDescent="0.3">
      <c r="A172" s="2" t="s">
        <v>1448</v>
      </c>
      <c r="B172" s="4">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VLOOKUP(Orders[[#This Row],[Customer ID]],customers!$A$1:$I$1001,9,FALSE)</f>
        <v>No</v>
      </c>
    </row>
    <row r="173" spans="1:16" x14ac:dyDescent="0.3">
      <c r="A173" s="2" t="s">
        <v>1453</v>
      </c>
      <c r="B173" s="4">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ID]],customers!$A$1:$I$1001,9,FALSE)</f>
        <v>Yes</v>
      </c>
    </row>
    <row r="174" spans="1:16" x14ac:dyDescent="0.3">
      <c r="A174" s="2" t="s">
        <v>1459</v>
      </c>
      <c r="B174" s="4">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ID]],customers!$A$1:$I$1001,9,FALSE)</f>
        <v>No</v>
      </c>
    </row>
    <row r="175" spans="1:16" x14ac:dyDescent="0.3">
      <c r="A175" s="2" t="s">
        <v>1464</v>
      </c>
      <c r="B175" s="4">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ID]],customers!$A$1:$I$1001,9,FALSE)</f>
        <v>No</v>
      </c>
    </row>
    <row r="176" spans="1:16" x14ac:dyDescent="0.3">
      <c r="A176" s="2" t="s">
        <v>1470</v>
      </c>
      <c r="B176" s="4">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VLOOKUP(Orders[[#This Row],[Customer ID]],customers!$A$1:$I$1001,9,FALSE)</f>
        <v>Yes</v>
      </c>
    </row>
    <row r="177" spans="1:16" x14ac:dyDescent="0.3">
      <c r="A177" s="2" t="s">
        <v>1475</v>
      </c>
      <c r="B177" s="4">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ID]],customers!$A$1:$I$1001,9,FALSE)</f>
        <v>Yes</v>
      </c>
    </row>
    <row r="178" spans="1:16" x14ac:dyDescent="0.3">
      <c r="A178" s="2" t="s">
        <v>1481</v>
      </c>
      <c r="B178" s="4">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VLOOKUP(Orders[[#This Row],[Customer ID]],customers!$A$1:$I$1001,9,FALSE)</f>
        <v>Yes</v>
      </c>
    </row>
    <row r="179" spans="1:16" x14ac:dyDescent="0.3">
      <c r="A179" s="2" t="s">
        <v>1487</v>
      </c>
      <c r="B179" s="4">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ID]],customers!$A$1:$I$1001,9,FALSE)</f>
        <v>Yes</v>
      </c>
    </row>
    <row r="180" spans="1:16" x14ac:dyDescent="0.3">
      <c r="A180" s="2" t="s">
        <v>1492</v>
      </c>
      <c r="B180" s="4">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ID]],customers!$A$1:$I$1001,9,FALSE)</f>
        <v>No</v>
      </c>
    </row>
    <row r="181" spans="1:16" x14ac:dyDescent="0.3">
      <c r="A181" s="2" t="s">
        <v>1498</v>
      </c>
      <c r="B181" s="4">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ID]],customers!$A$1:$I$1001,9,FALSE)</f>
        <v>No</v>
      </c>
    </row>
    <row r="182" spans="1:16" x14ac:dyDescent="0.3">
      <c r="A182" s="2" t="s">
        <v>1503</v>
      </c>
      <c r="B182" s="4">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VLOOKUP(Orders[[#This Row],[Customer ID]],customers!$A$1:$I$1001,9,FALSE)</f>
        <v>No</v>
      </c>
    </row>
    <row r="183" spans="1:16" x14ac:dyDescent="0.3">
      <c r="A183" s="2" t="s">
        <v>1503</v>
      </c>
      <c r="B183" s="4">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ID]],customers!$A$1:$I$1001,9,FALSE)</f>
        <v>No</v>
      </c>
    </row>
    <row r="184" spans="1:16" x14ac:dyDescent="0.3">
      <c r="A184" s="2" t="s">
        <v>1514</v>
      </c>
      <c r="B184" s="4">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ID]],customers!$A$1:$I$1001,9,FALSE)</f>
        <v>No</v>
      </c>
    </row>
    <row r="185" spans="1:16" x14ac:dyDescent="0.3">
      <c r="A185" s="2" t="s">
        <v>1520</v>
      </c>
      <c r="B185" s="4">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ID]],customers!$A$1:$I$1001,9,FALSE)</f>
        <v>No</v>
      </c>
    </row>
    <row r="186" spans="1:16" x14ac:dyDescent="0.3">
      <c r="A186" s="2" t="s">
        <v>1526</v>
      </c>
      <c r="B186" s="4">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ID]],customers!$A$1:$I$1001,9,FALSE)</f>
        <v>No</v>
      </c>
    </row>
    <row r="187" spans="1:16" x14ac:dyDescent="0.3">
      <c r="A187" s="2" t="s">
        <v>1532</v>
      </c>
      <c r="B187" s="4">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ID]],customers!$A$1:$I$1001,9,FALSE)</f>
        <v>Yes</v>
      </c>
    </row>
    <row r="188" spans="1:16" x14ac:dyDescent="0.3">
      <c r="A188" s="2" t="s">
        <v>1538</v>
      </c>
      <c r="B188" s="4">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ID]],customers!$A$1:$I$1001,9,FALSE)</f>
        <v>No</v>
      </c>
    </row>
    <row r="189" spans="1:16" x14ac:dyDescent="0.3">
      <c r="A189" s="2" t="s">
        <v>1544</v>
      </c>
      <c r="B189" s="4">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Liberrica</v>
      </c>
      <c r="O189" t="str">
        <f t="shared" si="8"/>
        <v>Medium</v>
      </c>
      <c r="P189" t="str">
        <f>VLOOKUP(Orders[[#This Row],[Customer ID]],customers!$A$1:$I$1001,9,FALSE)</f>
        <v>Yes</v>
      </c>
    </row>
    <row r="190" spans="1:16" x14ac:dyDescent="0.3">
      <c r="A190" s="2" t="s">
        <v>1549</v>
      </c>
      <c r="B190" s="4">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VLOOKUP(Orders[[#This Row],[Customer ID]],customers!$A$1:$I$1001,9,FALSE)</f>
        <v>Yes</v>
      </c>
    </row>
    <row r="191" spans="1:16" x14ac:dyDescent="0.3">
      <c r="A191" s="2" t="s">
        <v>1555</v>
      </c>
      <c r="B191" s="4">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Liberrica</v>
      </c>
      <c r="O191" t="str">
        <f t="shared" si="8"/>
        <v>Medium</v>
      </c>
      <c r="P191" t="str">
        <f>VLOOKUP(Orders[[#This Row],[Customer ID]],customers!$A$1:$I$1001,9,FALSE)</f>
        <v>Yes</v>
      </c>
    </row>
    <row r="192" spans="1:16" x14ac:dyDescent="0.3">
      <c r="A192" s="2" t="s">
        <v>1561</v>
      </c>
      <c r="B192" s="4">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Liberrica</v>
      </c>
      <c r="O192" t="str">
        <f t="shared" si="8"/>
        <v>Medium</v>
      </c>
      <c r="P192" t="str">
        <f>VLOOKUP(Orders[[#This Row],[Customer ID]],customers!$A$1:$I$1001,9,FALSE)</f>
        <v>Yes</v>
      </c>
    </row>
    <row r="193" spans="1:16" x14ac:dyDescent="0.3">
      <c r="A193" s="2" t="s">
        <v>1567</v>
      </c>
      <c r="B193" s="4">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Liberrica</v>
      </c>
      <c r="O193" t="str">
        <f t="shared" si="8"/>
        <v>Dark</v>
      </c>
      <c r="P193" t="str">
        <f>VLOOKUP(Orders[[#This Row],[Customer ID]],customers!$A$1:$I$1001,9,FALSE)</f>
        <v>Yes</v>
      </c>
    </row>
    <row r="194" spans="1:16" x14ac:dyDescent="0.3">
      <c r="A194" s="2" t="s">
        <v>1573</v>
      </c>
      <c r="B194" s="4">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ID]],customers!$A$1:$I$1001,9,FALSE)</f>
        <v>Yes</v>
      </c>
    </row>
    <row r="195" spans="1:16" x14ac:dyDescent="0.3">
      <c r="A195" s="2" t="s">
        <v>1579</v>
      </c>
      <c r="B195" s="4">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IF(I195="Rob","Robusta",IF(I195="Exc","Excelsa",IF(I195="Ara","Arabica",IF(I195="Lib","Liberrica",""))))</f>
        <v>Excelsa</v>
      </c>
      <c r="O195" t="str">
        <f t="shared" ref="O195:O258" si="11">IF(J195="M","Medium",IF(J195="L","Light",IF(J195="D","Dark","")))</f>
        <v>Light</v>
      </c>
      <c r="P195" t="str">
        <f>VLOOKUP(Orders[[#This Row],[Customer ID]],customers!$A$1:$I$1001,9,FALSE)</f>
        <v>No</v>
      </c>
    </row>
    <row r="196" spans="1:16" x14ac:dyDescent="0.3">
      <c r="A196" s="2" t="s">
        <v>1584</v>
      </c>
      <c r="B196" s="4">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ID]],customers!$A$1:$I$1001,9,FALSE)</f>
        <v>No</v>
      </c>
    </row>
    <row r="197" spans="1:16" x14ac:dyDescent="0.3">
      <c r="A197" s="2" t="s">
        <v>1590</v>
      </c>
      <c r="B197" s="4">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ID]],customers!$A$1:$I$1001,9,FALSE)</f>
        <v>No</v>
      </c>
    </row>
    <row r="198" spans="1:16" x14ac:dyDescent="0.3">
      <c r="A198" s="2" t="s">
        <v>1596</v>
      </c>
      <c r="B198" s="4">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VLOOKUP(Orders[[#This Row],[Customer ID]],customers!$A$1:$I$1001,9,FALSE)</f>
        <v>No</v>
      </c>
    </row>
    <row r="199" spans="1:16" x14ac:dyDescent="0.3">
      <c r="A199" s="2" t="s">
        <v>1596</v>
      </c>
      <c r="B199" s="4">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Liberrica</v>
      </c>
      <c r="O199" t="str">
        <f t="shared" si="11"/>
        <v>Dark</v>
      </c>
      <c r="P199" t="str">
        <f>VLOOKUP(Orders[[#This Row],[Customer ID]],customers!$A$1:$I$1001,9,FALSE)</f>
        <v>No</v>
      </c>
    </row>
    <row r="200" spans="1:16" x14ac:dyDescent="0.3">
      <c r="A200" s="2" t="s">
        <v>1596</v>
      </c>
      <c r="B200" s="4">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Liberrica</v>
      </c>
      <c r="O200" t="str">
        <f t="shared" si="11"/>
        <v>Dark</v>
      </c>
      <c r="P200" t="str">
        <f>VLOOKUP(Orders[[#This Row],[Customer ID]],customers!$A$1:$I$1001,9,FALSE)</f>
        <v>No</v>
      </c>
    </row>
    <row r="201" spans="1:16" x14ac:dyDescent="0.3">
      <c r="A201" s="2" t="s">
        <v>1596</v>
      </c>
      <c r="B201" s="4">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Liberrica</v>
      </c>
      <c r="O201" t="str">
        <f t="shared" si="11"/>
        <v>Light</v>
      </c>
      <c r="P201" t="str">
        <f>VLOOKUP(Orders[[#This Row],[Customer ID]],customers!$A$1:$I$1001,9,FALSE)</f>
        <v>No</v>
      </c>
    </row>
    <row r="202" spans="1:16" x14ac:dyDescent="0.3">
      <c r="A202" s="2" t="s">
        <v>1596</v>
      </c>
      <c r="B202" s="4">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VLOOKUP(Orders[[#This Row],[Customer ID]],customers!$A$1:$I$1001,9,FALSE)</f>
        <v>No</v>
      </c>
    </row>
    <row r="203" spans="1:16" x14ac:dyDescent="0.3">
      <c r="A203" s="2" t="s">
        <v>1621</v>
      </c>
      <c r="B203" s="4">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Liberrica</v>
      </c>
      <c r="O203" t="str">
        <f t="shared" si="11"/>
        <v>Light</v>
      </c>
      <c r="P203" t="str">
        <f>VLOOKUP(Orders[[#This Row],[Customer ID]],customers!$A$1:$I$1001,9,FALSE)</f>
        <v>No</v>
      </c>
    </row>
    <row r="204" spans="1:16" x14ac:dyDescent="0.3">
      <c r="A204" s="2" t="s">
        <v>1626</v>
      </c>
      <c r="B204" s="4">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Liberrica</v>
      </c>
      <c r="O204" t="str">
        <f t="shared" si="11"/>
        <v>Dark</v>
      </c>
      <c r="P204" t="str">
        <f>VLOOKUP(Orders[[#This Row],[Customer ID]],customers!$A$1:$I$1001,9,FALSE)</f>
        <v>Yes</v>
      </c>
    </row>
    <row r="205" spans="1:16" x14ac:dyDescent="0.3">
      <c r="A205" s="2" t="s">
        <v>1632</v>
      </c>
      <c r="B205" s="4">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Liberrica</v>
      </c>
      <c r="O205" t="str">
        <f t="shared" si="11"/>
        <v>Light</v>
      </c>
      <c r="P205" t="str">
        <f>VLOOKUP(Orders[[#This Row],[Customer ID]],customers!$A$1:$I$1001,9,FALSE)</f>
        <v>No</v>
      </c>
    </row>
    <row r="206" spans="1:16" x14ac:dyDescent="0.3">
      <c r="A206" s="2" t="s">
        <v>1638</v>
      </c>
      <c r="B206" s="4">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ID]],customers!$A$1:$I$1001,9,FALSE)</f>
        <v>No</v>
      </c>
    </row>
    <row r="207" spans="1:16" x14ac:dyDescent="0.3">
      <c r="A207" s="2" t="s">
        <v>1643</v>
      </c>
      <c r="B207" s="4">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ID]],customers!$A$1:$I$1001,9,FALSE)</f>
        <v>Yes</v>
      </c>
    </row>
    <row r="208" spans="1:16" x14ac:dyDescent="0.3">
      <c r="A208" s="2" t="s">
        <v>1648</v>
      </c>
      <c r="B208" s="4">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ID]],customers!$A$1:$I$1001,9,FALSE)</f>
        <v>No</v>
      </c>
    </row>
    <row r="209" spans="1:16" x14ac:dyDescent="0.3">
      <c r="A209" s="2" t="s">
        <v>1653</v>
      </c>
      <c r="B209" s="4">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ID]],customers!$A$1:$I$1001,9,FALSE)</f>
        <v>Yes</v>
      </c>
    </row>
    <row r="210" spans="1:16" x14ac:dyDescent="0.3">
      <c r="A210" s="2" t="s">
        <v>1659</v>
      </c>
      <c r="B210" s="4">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ID]],customers!$A$1:$I$1001,9,FALSE)</f>
        <v>Yes</v>
      </c>
    </row>
    <row r="211" spans="1:16" x14ac:dyDescent="0.3">
      <c r="A211" s="2" t="s">
        <v>1665</v>
      </c>
      <c r="B211" s="4">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ID]],customers!$A$1:$I$1001,9,FALSE)</f>
        <v>No</v>
      </c>
    </row>
    <row r="212" spans="1:16" x14ac:dyDescent="0.3">
      <c r="A212" s="2" t="s">
        <v>1671</v>
      </c>
      <c r="B212" s="4">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Liberrica</v>
      </c>
      <c r="O212" t="str">
        <f t="shared" si="11"/>
        <v>Dark</v>
      </c>
      <c r="P212" t="str">
        <f>VLOOKUP(Orders[[#This Row],[Customer ID]],customers!$A$1:$I$1001,9,FALSE)</f>
        <v>Yes</v>
      </c>
    </row>
    <row r="213" spans="1:16" x14ac:dyDescent="0.3">
      <c r="A213" s="2" t="s">
        <v>1677</v>
      </c>
      <c r="B213" s="4">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VLOOKUP(Orders[[#This Row],[Customer ID]],customers!$A$1:$I$1001,9,FALSE)</f>
        <v>No</v>
      </c>
    </row>
    <row r="214" spans="1:16" x14ac:dyDescent="0.3">
      <c r="A214" s="2" t="s">
        <v>1682</v>
      </c>
      <c r="B214" s="4">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ID]],customers!$A$1:$I$1001,9,FALSE)</f>
        <v>Yes</v>
      </c>
    </row>
    <row r="215" spans="1:16" x14ac:dyDescent="0.3">
      <c r="A215" s="2" t="s">
        <v>1688</v>
      </c>
      <c r="B215" s="4">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ID]],customers!$A$1:$I$1001,9,FALSE)</f>
        <v>No</v>
      </c>
    </row>
    <row r="216" spans="1:16" x14ac:dyDescent="0.3">
      <c r="A216" s="2" t="s">
        <v>1694</v>
      </c>
      <c r="B216" s="4">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Liberrica</v>
      </c>
      <c r="O216" t="str">
        <f t="shared" si="11"/>
        <v>Light</v>
      </c>
      <c r="P216" t="str">
        <f>VLOOKUP(Orders[[#This Row],[Customer ID]],customers!$A$1:$I$1001,9,FALSE)</f>
        <v>No</v>
      </c>
    </row>
    <row r="217" spans="1:16" x14ac:dyDescent="0.3">
      <c r="A217" s="2" t="s">
        <v>1701</v>
      </c>
      <c r="B217" s="4">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Liberrica</v>
      </c>
      <c r="O217" t="str">
        <f t="shared" si="11"/>
        <v>Dark</v>
      </c>
      <c r="P217" t="str">
        <f>VLOOKUP(Orders[[#This Row],[Customer ID]],customers!$A$1:$I$1001,9,FALSE)</f>
        <v>No</v>
      </c>
    </row>
    <row r="218" spans="1:16" x14ac:dyDescent="0.3">
      <c r="A218" s="2" t="s">
        <v>1707</v>
      </c>
      <c r="B218" s="4">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Liberrica</v>
      </c>
      <c r="O218" t="str">
        <f t="shared" si="11"/>
        <v>Medium</v>
      </c>
      <c r="P218" t="str">
        <f>VLOOKUP(Orders[[#This Row],[Customer ID]],customers!$A$1:$I$1001,9,FALSE)</f>
        <v>Yes</v>
      </c>
    </row>
    <row r="219" spans="1:16" x14ac:dyDescent="0.3">
      <c r="A219" s="2" t="s">
        <v>1713</v>
      </c>
      <c r="B219" s="4">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VLOOKUP(Orders[[#This Row],[Customer ID]],customers!$A$1:$I$1001,9,FALSE)</f>
        <v>No</v>
      </c>
    </row>
    <row r="220" spans="1:16" x14ac:dyDescent="0.3">
      <c r="A220" s="2" t="s">
        <v>1719</v>
      </c>
      <c r="B220" s="4">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ID]],customers!$A$1:$I$1001,9,FALSE)</f>
        <v>Yes</v>
      </c>
    </row>
    <row r="221" spans="1:16" x14ac:dyDescent="0.3">
      <c r="A221" s="2" t="s">
        <v>1725</v>
      </c>
      <c r="B221" s="4">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ID]],customers!$A$1:$I$1001,9,FALSE)</f>
        <v>No</v>
      </c>
    </row>
    <row r="222" spans="1:16" x14ac:dyDescent="0.3">
      <c r="A222" s="2" t="s">
        <v>1725</v>
      </c>
      <c r="B222" s="4">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ID]],customers!$A$1:$I$1001,9,FALSE)</f>
        <v>No</v>
      </c>
    </row>
    <row r="223" spans="1:16" x14ac:dyDescent="0.3">
      <c r="A223" s="2" t="s">
        <v>1736</v>
      </c>
      <c r="B223" s="4">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ID]],customers!$A$1:$I$1001,9,FALSE)</f>
        <v>Yes</v>
      </c>
    </row>
    <row r="224" spans="1:16" x14ac:dyDescent="0.3">
      <c r="A224" s="2" t="s">
        <v>1742</v>
      </c>
      <c r="B224" s="4">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Liberrica</v>
      </c>
      <c r="O224" t="str">
        <f t="shared" si="11"/>
        <v>Dark</v>
      </c>
      <c r="P224" t="str">
        <f>VLOOKUP(Orders[[#This Row],[Customer ID]],customers!$A$1:$I$1001,9,FALSE)</f>
        <v>No</v>
      </c>
    </row>
    <row r="225" spans="1:16" x14ac:dyDescent="0.3">
      <c r="A225" s="2" t="s">
        <v>1748</v>
      </c>
      <c r="B225" s="4">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VLOOKUP(Orders[[#This Row],[Customer ID]],customers!$A$1:$I$1001,9,FALSE)</f>
        <v>Yes</v>
      </c>
    </row>
    <row r="226" spans="1:16" x14ac:dyDescent="0.3">
      <c r="A226" s="2" t="s">
        <v>1753</v>
      </c>
      <c r="B226" s="4">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Liberrica</v>
      </c>
      <c r="O226" t="str">
        <f t="shared" si="11"/>
        <v>Dark</v>
      </c>
      <c r="P226" t="str">
        <f>VLOOKUP(Orders[[#This Row],[Customer ID]],customers!$A$1:$I$1001,9,FALSE)</f>
        <v>Yes</v>
      </c>
    </row>
    <row r="227" spans="1:16" x14ac:dyDescent="0.3">
      <c r="A227" s="2" t="s">
        <v>1759</v>
      </c>
      <c r="B227" s="4">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ID]],customers!$A$1:$I$1001,9,FALSE)</f>
        <v>No</v>
      </c>
    </row>
    <row r="228" spans="1:16" x14ac:dyDescent="0.3">
      <c r="A228" s="2" t="s">
        <v>1765</v>
      </c>
      <c r="B228" s="4">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ID]],customers!$A$1:$I$1001,9,FALSE)</f>
        <v>No</v>
      </c>
    </row>
    <row r="229" spans="1:16" x14ac:dyDescent="0.3">
      <c r="A229" s="2" t="s">
        <v>1771</v>
      </c>
      <c r="B229" s="4">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ID]],customers!$A$1:$I$1001,9,FALSE)</f>
        <v>Yes</v>
      </c>
    </row>
    <row r="230" spans="1:16" x14ac:dyDescent="0.3">
      <c r="A230" s="2" t="s">
        <v>1777</v>
      </c>
      <c r="B230" s="4">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ID]],customers!$A$1:$I$1001,9,FALSE)</f>
        <v>No</v>
      </c>
    </row>
    <row r="231" spans="1:16" x14ac:dyDescent="0.3">
      <c r="A231" s="2" t="s">
        <v>1783</v>
      </c>
      <c r="B231" s="4">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Liberrica</v>
      </c>
      <c r="O231" t="str">
        <f t="shared" si="11"/>
        <v>Medium</v>
      </c>
      <c r="P231" t="str">
        <f>VLOOKUP(Orders[[#This Row],[Customer ID]],customers!$A$1:$I$1001,9,FALSE)</f>
        <v>No</v>
      </c>
    </row>
    <row r="232" spans="1:16" x14ac:dyDescent="0.3">
      <c r="A232" s="2" t="s">
        <v>1789</v>
      </c>
      <c r="B232" s="4">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ID]],customers!$A$1:$I$1001,9,FALSE)</f>
        <v>No</v>
      </c>
    </row>
    <row r="233" spans="1:16" x14ac:dyDescent="0.3">
      <c r="A233" s="2" t="s">
        <v>1795</v>
      </c>
      <c r="B233" s="4">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Liberrica</v>
      </c>
      <c r="O233" t="str">
        <f t="shared" si="11"/>
        <v>Medium</v>
      </c>
      <c r="P233" t="str">
        <f>VLOOKUP(Orders[[#This Row],[Customer ID]],customers!$A$1:$I$1001,9,FALSE)</f>
        <v>Yes</v>
      </c>
    </row>
    <row r="234" spans="1:16" x14ac:dyDescent="0.3">
      <c r="A234" s="2" t="s">
        <v>1800</v>
      </c>
      <c r="B234" s="4">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Liberrica</v>
      </c>
      <c r="O234" t="str">
        <f t="shared" si="11"/>
        <v>Light</v>
      </c>
      <c r="P234" t="str">
        <f>VLOOKUP(Orders[[#This Row],[Customer ID]],customers!$A$1:$I$1001,9,FALSE)</f>
        <v>No</v>
      </c>
    </row>
    <row r="235" spans="1:16" x14ac:dyDescent="0.3">
      <c r="A235" s="2" t="s">
        <v>1806</v>
      </c>
      <c r="B235" s="4">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ID]],customers!$A$1:$I$1001,9,FALSE)</f>
        <v>No</v>
      </c>
    </row>
    <row r="236" spans="1:16" x14ac:dyDescent="0.3">
      <c r="A236" s="2" t="s">
        <v>1812</v>
      </c>
      <c r="B236" s="4">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Liberrica</v>
      </c>
      <c r="O236" t="str">
        <f t="shared" si="11"/>
        <v>Light</v>
      </c>
      <c r="P236" t="str">
        <f>VLOOKUP(Orders[[#This Row],[Customer ID]],customers!$A$1:$I$1001,9,FALSE)</f>
        <v>No</v>
      </c>
    </row>
    <row r="237" spans="1:16" x14ac:dyDescent="0.3">
      <c r="A237" s="2" t="s">
        <v>1818</v>
      </c>
      <c r="B237" s="4">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Liberrica</v>
      </c>
      <c r="O237" t="str">
        <f t="shared" si="11"/>
        <v>Light</v>
      </c>
      <c r="P237" t="str">
        <f>VLOOKUP(Orders[[#This Row],[Customer ID]],customers!$A$1:$I$1001,9,FALSE)</f>
        <v>No</v>
      </c>
    </row>
    <row r="238" spans="1:16" x14ac:dyDescent="0.3">
      <c r="A238" s="2" t="s">
        <v>1822</v>
      </c>
      <c r="B238" s="4">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Liberrica</v>
      </c>
      <c r="O238" t="str">
        <f t="shared" si="11"/>
        <v>Dark</v>
      </c>
      <c r="P238" t="str">
        <f>VLOOKUP(Orders[[#This Row],[Customer ID]],customers!$A$1:$I$1001,9,FALSE)</f>
        <v>No</v>
      </c>
    </row>
    <row r="239" spans="1:16" x14ac:dyDescent="0.3">
      <c r="A239" s="2" t="s">
        <v>1828</v>
      </c>
      <c r="B239" s="4">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ID]],customers!$A$1:$I$1001,9,FALSE)</f>
        <v>Yes</v>
      </c>
    </row>
    <row r="240" spans="1:16" x14ac:dyDescent="0.3">
      <c r="A240" s="2" t="s">
        <v>1833</v>
      </c>
      <c r="B240" s="4">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ID]],customers!$A$1:$I$1001,9,FALSE)</f>
        <v>Yes</v>
      </c>
    </row>
    <row r="241" spans="1:16" x14ac:dyDescent="0.3">
      <c r="A241" s="2" t="s">
        <v>1839</v>
      </c>
      <c r="B241" s="4">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VLOOKUP(Orders[[#This Row],[Customer ID]],customers!$A$1:$I$1001,9,FALSE)</f>
        <v>No</v>
      </c>
    </row>
    <row r="242" spans="1:16" x14ac:dyDescent="0.3">
      <c r="A242" s="2" t="s">
        <v>1845</v>
      </c>
      <c r="B242" s="4">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ID]],customers!$A$1:$I$1001,9,FALSE)</f>
        <v>Yes</v>
      </c>
    </row>
    <row r="243" spans="1:16" x14ac:dyDescent="0.3">
      <c r="A243" s="2" t="s">
        <v>1849</v>
      </c>
      <c r="B243" s="4">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ID]],customers!$A$1:$I$1001,9,FALSE)</f>
        <v>No</v>
      </c>
    </row>
    <row r="244" spans="1:16" x14ac:dyDescent="0.3">
      <c r="A244" s="2" t="s">
        <v>1854</v>
      </c>
      <c r="B244" s="4">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ID]],customers!$A$1:$I$1001,9,FALSE)</f>
        <v>Yes</v>
      </c>
    </row>
    <row r="245" spans="1:16" x14ac:dyDescent="0.3">
      <c r="A245" s="2" t="s">
        <v>1860</v>
      </c>
      <c r="B245" s="4">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ID]],customers!$A$1:$I$1001,9,FALSE)</f>
        <v>Yes</v>
      </c>
    </row>
    <row r="246" spans="1:16" x14ac:dyDescent="0.3">
      <c r="A246" s="2" t="s">
        <v>1866</v>
      </c>
      <c r="B246" s="4">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Liberrica</v>
      </c>
      <c r="O246" t="str">
        <f t="shared" si="11"/>
        <v>Medium</v>
      </c>
      <c r="P246" t="str">
        <f>VLOOKUP(Orders[[#This Row],[Customer ID]],customers!$A$1:$I$1001,9,FALSE)</f>
        <v>No</v>
      </c>
    </row>
    <row r="247" spans="1:16" x14ac:dyDescent="0.3">
      <c r="A247" s="2" t="s">
        <v>1872</v>
      </c>
      <c r="B247" s="4">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Liberrica</v>
      </c>
      <c r="O247" t="str">
        <f t="shared" si="11"/>
        <v>Light</v>
      </c>
      <c r="P247" t="str">
        <f>VLOOKUP(Orders[[#This Row],[Customer ID]],customers!$A$1:$I$1001,9,FALSE)</f>
        <v>Yes</v>
      </c>
    </row>
    <row r="248" spans="1:16" x14ac:dyDescent="0.3">
      <c r="A248" s="2" t="s">
        <v>1878</v>
      </c>
      <c r="B248" s="4">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Liberrica</v>
      </c>
      <c r="O248" t="str">
        <f t="shared" si="11"/>
        <v>Dark</v>
      </c>
      <c r="P248" t="str">
        <f>VLOOKUP(Orders[[#This Row],[Customer ID]],customers!$A$1:$I$1001,9,FALSE)</f>
        <v>No</v>
      </c>
    </row>
    <row r="249" spans="1:16" x14ac:dyDescent="0.3">
      <c r="A249" s="2" t="s">
        <v>1884</v>
      </c>
      <c r="B249" s="4">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ID]],customers!$A$1:$I$1001,9,FALSE)</f>
        <v>Yes</v>
      </c>
    </row>
    <row r="250" spans="1:16" x14ac:dyDescent="0.3">
      <c r="A250" s="2" t="s">
        <v>1889</v>
      </c>
      <c r="B250" s="4">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ID]],customers!$A$1:$I$1001,9,FALSE)</f>
        <v>Yes</v>
      </c>
    </row>
    <row r="251" spans="1:16" x14ac:dyDescent="0.3">
      <c r="A251" s="2" t="s">
        <v>1895</v>
      </c>
      <c r="B251" s="4">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Liberrica</v>
      </c>
      <c r="O251" t="str">
        <f t="shared" si="11"/>
        <v>Light</v>
      </c>
      <c r="P251" t="str">
        <f>VLOOKUP(Orders[[#This Row],[Customer ID]],customers!$A$1:$I$1001,9,FALSE)</f>
        <v>Yes</v>
      </c>
    </row>
    <row r="252" spans="1:16" x14ac:dyDescent="0.3">
      <c r="A252" s="2" t="s">
        <v>1900</v>
      </c>
      <c r="B252" s="4">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ID]],customers!$A$1:$I$1001,9,FALSE)</f>
        <v>Yes</v>
      </c>
    </row>
    <row r="253" spans="1:16" x14ac:dyDescent="0.3">
      <c r="A253" s="2" t="s">
        <v>1906</v>
      </c>
      <c r="B253" s="4">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ID]],customers!$A$1:$I$1001,9,FALSE)</f>
        <v>Yes</v>
      </c>
    </row>
    <row r="254" spans="1:16" x14ac:dyDescent="0.3">
      <c r="A254" s="2" t="s">
        <v>1912</v>
      </c>
      <c r="B254" s="4">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ID]],customers!$A$1:$I$1001,9,FALSE)</f>
        <v>No</v>
      </c>
    </row>
    <row r="255" spans="1:16" x14ac:dyDescent="0.3">
      <c r="A255" s="2" t="s">
        <v>1917</v>
      </c>
      <c r="B255" s="4">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Liberrica</v>
      </c>
      <c r="O255" t="str">
        <f t="shared" si="11"/>
        <v>Medium</v>
      </c>
      <c r="P255" t="str">
        <f>VLOOKUP(Orders[[#This Row],[Customer ID]],customers!$A$1:$I$1001,9,FALSE)</f>
        <v>No</v>
      </c>
    </row>
    <row r="256" spans="1:16" x14ac:dyDescent="0.3">
      <c r="A256" s="2" t="s">
        <v>1923</v>
      </c>
      <c r="B256" s="4">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ID]],customers!$A$1:$I$1001,9,FALSE)</f>
        <v>No</v>
      </c>
    </row>
    <row r="257" spans="1:16" x14ac:dyDescent="0.3">
      <c r="A257" s="2" t="s">
        <v>1928</v>
      </c>
      <c r="B257" s="4">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ID]],customers!$A$1:$I$1001,9,FALSE)</f>
        <v>No</v>
      </c>
    </row>
    <row r="258" spans="1:16" x14ac:dyDescent="0.3">
      <c r="A258" s="2" t="s">
        <v>1934</v>
      </c>
      <c r="B258" s="4">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Liberrica</v>
      </c>
      <c r="O258" t="str">
        <f t="shared" si="11"/>
        <v>Medium</v>
      </c>
      <c r="P258" t="str">
        <f>VLOOKUP(Orders[[#This Row],[Customer ID]],customers!$A$1:$I$1001,9,FALSE)</f>
        <v>Yes</v>
      </c>
    </row>
    <row r="259" spans="1:16" x14ac:dyDescent="0.3">
      <c r="A259" s="2" t="s">
        <v>1940</v>
      </c>
      <c r="B259" s="4">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IF(I259="Rob","Robusta",IF(I259="Exc","Excelsa",IF(I259="Ara","Arabica",IF(I259="Lib","Liberrica",""))))</f>
        <v>Excelsa</v>
      </c>
      <c r="O259" t="str">
        <f t="shared" ref="O259:O322" si="14">IF(J259="M","Medium",IF(J259="L","Light",IF(J259="D","Dark","")))</f>
        <v>Dark</v>
      </c>
      <c r="P259" t="str">
        <f>VLOOKUP(Orders[[#This Row],[Customer ID]],customers!$A$1:$I$1001,9,FALSE)</f>
        <v>Yes</v>
      </c>
    </row>
    <row r="260" spans="1:16" x14ac:dyDescent="0.3">
      <c r="A260" s="2" t="s">
        <v>1946</v>
      </c>
      <c r="B260" s="4">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ID]],customers!$A$1:$I$1001,9,FALSE)</f>
        <v>No</v>
      </c>
    </row>
    <row r="261" spans="1:16" x14ac:dyDescent="0.3">
      <c r="A261" s="2" t="s">
        <v>1952</v>
      </c>
      <c r="B261" s="4">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ID]],customers!$A$1:$I$1001,9,FALSE)</f>
        <v>No</v>
      </c>
    </row>
    <row r="262" spans="1:16" x14ac:dyDescent="0.3">
      <c r="A262" s="2" t="s">
        <v>1958</v>
      </c>
      <c r="B262" s="4">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ID]],customers!$A$1:$I$1001,9,FALSE)</f>
        <v>Yes</v>
      </c>
    </row>
    <row r="263" spans="1:16" x14ac:dyDescent="0.3">
      <c r="A263" s="2" t="s">
        <v>1963</v>
      </c>
      <c r="B263" s="4">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ID]],customers!$A$1:$I$1001,9,FALSE)</f>
        <v>Yes</v>
      </c>
    </row>
    <row r="264" spans="1:16" x14ac:dyDescent="0.3">
      <c r="A264" s="2" t="s">
        <v>1969</v>
      </c>
      <c r="B264" s="4">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ID]],customers!$A$1:$I$1001,9,FALSE)</f>
        <v>No</v>
      </c>
    </row>
    <row r="265" spans="1:16" x14ac:dyDescent="0.3">
      <c r="A265" s="2" t="s">
        <v>1975</v>
      </c>
      <c r="B265" s="4">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Liberrica</v>
      </c>
      <c r="O265" t="str">
        <f t="shared" si="14"/>
        <v>Medium</v>
      </c>
      <c r="P265" t="str">
        <f>VLOOKUP(Orders[[#This Row],[Customer ID]],customers!$A$1:$I$1001,9,FALSE)</f>
        <v>No</v>
      </c>
    </row>
    <row r="266" spans="1:16" x14ac:dyDescent="0.3">
      <c r="A266" s="2" t="s">
        <v>1980</v>
      </c>
      <c r="B266" s="4">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ID]],customers!$A$1:$I$1001,9,FALSE)</f>
        <v>Yes</v>
      </c>
    </row>
    <row r="267" spans="1:16" x14ac:dyDescent="0.3">
      <c r="A267" s="2" t="s">
        <v>1986</v>
      </c>
      <c r="B267" s="4">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ID]],customers!$A$1:$I$1001,9,FALSE)</f>
        <v>Yes</v>
      </c>
    </row>
    <row r="268" spans="1:16" x14ac:dyDescent="0.3">
      <c r="A268" s="2" t="s">
        <v>1992</v>
      </c>
      <c r="B268" s="4">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ID]],customers!$A$1:$I$1001,9,FALSE)</f>
        <v>No</v>
      </c>
    </row>
    <row r="269" spans="1:16" x14ac:dyDescent="0.3">
      <c r="A269" s="2" t="s">
        <v>1998</v>
      </c>
      <c r="B269" s="4">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ID]],customers!$A$1:$I$1001,9,FALSE)</f>
        <v>Yes</v>
      </c>
    </row>
    <row r="270" spans="1:16" x14ac:dyDescent="0.3">
      <c r="A270" s="2" t="s">
        <v>2004</v>
      </c>
      <c r="B270" s="4">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ID]],customers!$A$1:$I$1001,9,FALSE)</f>
        <v>Yes</v>
      </c>
    </row>
    <row r="271" spans="1:16" x14ac:dyDescent="0.3">
      <c r="A271" s="2" t="s">
        <v>2009</v>
      </c>
      <c r="B271" s="4">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ID]],customers!$A$1:$I$1001,9,FALSE)</f>
        <v>No</v>
      </c>
    </row>
    <row r="272" spans="1:16" x14ac:dyDescent="0.3">
      <c r="A272" s="2" t="s">
        <v>2015</v>
      </c>
      <c r="B272" s="4">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ID]],customers!$A$1:$I$1001,9,FALSE)</f>
        <v>Yes</v>
      </c>
    </row>
    <row r="273" spans="1:16" x14ac:dyDescent="0.3">
      <c r="A273" s="2" t="s">
        <v>2019</v>
      </c>
      <c r="B273" s="4">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ID]],customers!$A$1:$I$1001,9,FALSE)</f>
        <v>Yes</v>
      </c>
    </row>
    <row r="274" spans="1:16" x14ac:dyDescent="0.3">
      <c r="A274" s="2" t="s">
        <v>2025</v>
      </c>
      <c r="B274" s="4">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ID]],customers!$A$1:$I$1001,9,FALSE)</f>
        <v>Yes</v>
      </c>
    </row>
    <row r="275" spans="1:16" x14ac:dyDescent="0.3">
      <c r="A275" s="2" t="s">
        <v>2032</v>
      </c>
      <c r="B275" s="4">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ID]],customers!$A$1:$I$1001,9,FALSE)</f>
        <v>No</v>
      </c>
    </row>
    <row r="276" spans="1:16" x14ac:dyDescent="0.3">
      <c r="A276" s="2" t="s">
        <v>2038</v>
      </c>
      <c r="B276" s="4">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ID]],customers!$A$1:$I$1001,9,FALSE)</f>
        <v>No</v>
      </c>
    </row>
    <row r="277" spans="1:16" x14ac:dyDescent="0.3">
      <c r="A277" s="2" t="s">
        <v>2044</v>
      </c>
      <c r="B277" s="4">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ID]],customers!$A$1:$I$1001,9,FALSE)</f>
        <v>No</v>
      </c>
    </row>
    <row r="278" spans="1:16" x14ac:dyDescent="0.3">
      <c r="A278" s="2" t="s">
        <v>2050</v>
      </c>
      <c r="B278" s="4">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ID]],customers!$A$1:$I$1001,9,FALSE)</f>
        <v>Yes</v>
      </c>
    </row>
    <row r="279" spans="1:16" x14ac:dyDescent="0.3">
      <c r="A279" s="2" t="s">
        <v>2056</v>
      </c>
      <c r="B279" s="4">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VLOOKUP(Orders[[#This Row],[Customer ID]],customers!$A$1:$I$1001,9,FALSE)</f>
        <v>No</v>
      </c>
    </row>
    <row r="280" spans="1:16" x14ac:dyDescent="0.3">
      <c r="A280" s="2" t="s">
        <v>2062</v>
      </c>
      <c r="B280" s="4">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ID]],customers!$A$1:$I$1001,9,FALSE)</f>
        <v>Yes</v>
      </c>
    </row>
    <row r="281" spans="1:16" x14ac:dyDescent="0.3">
      <c r="A281" s="2" t="s">
        <v>2068</v>
      </c>
      <c r="B281" s="4">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Liberrica</v>
      </c>
      <c r="O281" t="str">
        <f t="shared" si="14"/>
        <v>Medium</v>
      </c>
      <c r="P281" t="str">
        <f>VLOOKUP(Orders[[#This Row],[Customer ID]],customers!$A$1:$I$1001,9,FALSE)</f>
        <v>Yes</v>
      </c>
    </row>
    <row r="282" spans="1:16" x14ac:dyDescent="0.3">
      <c r="A282" s="2" t="s">
        <v>2074</v>
      </c>
      <c r="B282" s="4">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ID]],customers!$A$1:$I$1001,9,FALSE)</f>
        <v>Yes</v>
      </c>
    </row>
    <row r="283" spans="1:16" x14ac:dyDescent="0.3">
      <c r="A283" s="2" t="s">
        <v>2079</v>
      </c>
      <c r="B283" s="4">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VLOOKUP(Orders[[#This Row],[Customer ID]],customers!$A$1:$I$1001,9,FALSE)</f>
        <v>Yes</v>
      </c>
    </row>
    <row r="284" spans="1:16" x14ac:dyDescent="0.3">
      <c r="A284" s="2" t="s">
        <v>2085</v>
      </c>
      <c r="B284" s="4">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ID]],customers!$A$1:$I$1001,9,FALSE)</f>
        <v>No</v>
      </c>
    </row>
    <row r="285" spans="1:16" x14ac:dyDescent="0.3">
      <c r="A285" s="2" t="s">
        <v>2091</v>
      </c>
      <c r="B285" s="4">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ID]],customers!$A$1:$I$1001,9,FALSE)</f>
        <v>Yes</v>
      </c>
    </row>
    <row r="286" spans="1:16" x14ac:dyDescent="0.3">
      <c r="A286" s="2" t="s">
        <v>2097</v>
      </c>
      <c r="B286" s="4">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ID]],customers!$A$1:$I$1001,9,FALSE)</f>
        <v>No</v>
      </c>
    </row>
    <row r="287" spans="1:16" x14ac:dyDescent="0.3">
      <c r="A287" s="2" t="s">
        <v>2102</v>
      </c>
      <c r="B287" s="4">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Liberrica</v>
      </c>
      <c r="O287" t="str">
        <f t="shared" si="14"/>
        <v>Light</v>
      </c>
      <c r="P287" t="str">
        <f>VLOOKUP(Orders[[#This Row],[Customer ID]],customers!$A$1:$I$1001,9,FALSE)</f>
        <v>No</v>
      </c>
    </row>
    <row r="288" spans="1:16" x14ac:dyDescent="0.3">
      <c r="A288" s="2" t="s">
        <v>2107</v>
      </c>
      <c r="B288" s="4">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ID]],customers!$A$1:$I$1001,9,FALSE)</f>
        <v>Yes</v>
      </c>
    </row>
    <row r="289" spans="1:16" x14ac:dyDescent="0.3">
      <c r="A289" s="2" t="s">
        <v>2112</v>
      </c>
      <c r="B289" s="4">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ID]],customers!$A$1:$I$1001,9,FALSE)</f>
        <v>No</v>
      </c>
    </row>
    <row r="290" spans="1:16" x14ac:dyDescent="0.3">
      <c r="A290" s="2" t="s">
        <v>2118</v>
      </c>
      <c r="B290" s="4">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ID]],customers!$A$1:$I$1001,9,FALSE)</f>
        <v>Yes</v>
      </c>
    </row>
    <row r="291" spans="1:16" x14ac:dyDescent="0.3">
      <c r="A291" s="2" t="s">
        <v>2123</v>
      </c>
      <c r="B291" s="4">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ID]],customers!$A$1:$I$1001,9,FALSE)</f>
        <v>Yes</v>
      </c>
    </row>
    <row r="292" spans="1:16" x14ac:dyDescent="0.3">
      <c r="A292" s="2" t="s">
        <v>2127</v>
      </c>
      <c r="B292" s="4">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ID]],customers!$A$1:$I$1001,9,FALSE)</f>
        <v>No</v>
      </c>
    </row>
    <row r="293" spans="1:16" x14ac:dyDescent="0.3">
      <c r="A293" s="2" t="s">
        <v>2133</v>
      </c>
      <c r="B293" s="4">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ID]],customers!$A$1:$I$1001,9,FALSE)</f>
        <v>No</v>
      </c>
    </row>
    <row r="294" spans="1:16" x14ac:dyDescent="0.3">
      <c r="A294" s="2" t="s">
        <v>2137</v>
      </c>
      <c r="B294" s="4">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ID]],customers!$A$1:$I$1001,9,FALSE)</f>
        <v>No</v>
      </c>
    </row>
    <row r="295" spans="1:16" x14ac:dyDescent="0.3">
      <c r="A295" s="2" t="s">
        <v>2142</v>
      </c>
      <c r="B295" s="4">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ID]],customers!$A$1:$I$1001,9,FALSE)</f>
        <v>No</v>
      </c>
    </row>
    <row r="296" spans="1:16" x14ac:dyDescent="0.3">
      <c r="A296" s="2" t="s">
        <v>2148</v>
      </c>
      <c r="B296" s="4">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VLOOKUP(Orders[[#This Row],[Customer ID]],customers!$A$1:$I$1001,9,FALSE)</f>
        <v>No</v>
      </c>
    </row>
    <row r="297" spans="1:16" x14ac:dyDescent="0.3">
      <c r="A297" s="2" t="s">
        <v>2153</v>
      </c>
      <c r="B297" s="4">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ID]],customers!$A$1:$I$1001,9,FALSE)</f>
        <v>No</v>
      </c>
    </row>
    <row r="298" spans="1:16" x14ac:dyDescent="0.3">
      <c r="A298" s="2" t="s">
        <v>2157</v>
      </c>
      <c r="B298" s="4">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ID]],customers!$A$1:$I$1001,9,FALSE)</f>
        <v>Yes</v>
      </c>
    </row>
    <row r="299" spans="1:16" x14ac:dyDescent="0.3">
      <c r="A299" s="2" t="s">
        <v>2163</v>
      </c>
      <c r="B299" s="4">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ID]],customers!$A$1:$I$1001,9,FALSE)</f>
        <v>Yes</v>
      </c>
    </row>
    <row r="300" spans="1:16" x14ac:dyDescent="0.3">
      <c r="A300" s="2" t="s">
        <v>2169</v>
      </c>
      <c r="B300" s="4">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VLOOKUP(Orders[[#This Row],[Customer ID]],customers!$A$1:$I$1001,9,FALSE)</f>
        <v>Yes</v>
      </c>
    </row>
    <row r="301" spans="1:16" x14ac:dyDescent="0.3">
      <c r="A301" s="2" t="s">
        <v>2175</v>
      </c>
      <c r="B301" s="4">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ID]],customers!$A$1:$I$1001,9,FALSE)</f>
        <v>Yes</v>
      </c>
    </row>
    <row r="302" spans="1:16" x14ac:dyDescent="0.3">
      <c r="A302" s="2" t="s">
        <v>2181</v>
      </c>
      <c r="B302" s="4">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ID]],customers!$A$1:$I$1001,9,FALSE)</f>
        <v>Yes</v>
      </c>
    </row>
    <row r="303" spans="1:16" x14ac:dyDescent="0.3">
      <c r="A303" s="2" t="s">
        <v>2187</v>
      </c>
      <c r="B303" s="4">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Liberrica</v>
      </c>
      <c r="O303" t="str">
        <f t="shared" si="14"/>
        <v>Dark</v>
      </c>
      <c r="P303" t="str">
        <f>VLOOKUP(Orders[[#This Row],[Customer ID]],customers!$A$1:$I$1001,9,FALSE)</f>
        <v>Yes</v>
      </c>
    </row>
    <row r="304" spans="1:16" x14ac:dyDescent="0.3">
      <c r="A304" s="2" t="s">
        <v>2193</v>
      </c>
      <c r="B304" s="4">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ID]],customers!$A$1:$I$1001,9,FALSE)</f>
        <v>No</v>
      </c>
    </row>
    <row r="305" spans="1:16" x14ac:dyDescent="0.3">
      <c r="A305" s="2" t="s">
        <v>2199</v>
      </c>
      <c r="B305" s="4">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ID]],customers!$A$1:$I$1001,9,FALSE)</f>
        <v>Yes</v>
      </c>
    </row>
    <row r="306" spans="1:16" x14ac:dyDescent="0.3">
      <c r="A306" s="2" t="s">
        <v>2204</v>
      </c>
      <c r="B306" s="4">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ID]],customers!$A$1:$I$1001,9,FALSE)</f>
        <v>Yes</v>
      </c>
    </row>
    <row r="307" spans="1:16" x14ac:dyDescent="0.3">
      <c r="A307" s="2" t="s">
        <v>2209</v>
      </c>
      <c r="B307" s="4">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Liberrica</v>
      </c>
      <c r="O307" t="str">
        <f t="shared" si="14"/>
        <v>Medium</v>
      </c>
      <c r="P307" t="str">
        <f>VLOOKUP(Orders[[#This Row],[Customer ID]],customers!$A$1:$I$1001,9,FALSE)</f>
        <v>No</v>
      </c>
    </row>
    <row r="308" spans="1:16" x14ac:dyDescent="0.3">
      <c r="A308" s="2" t="s">
        <v>2215</v>
      </c>
      <c r="B308" s="4">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ID]],customers!$A$1:$I$1001,9,FALSE)</f>
        <v>No</v>
      </c>
    </row>
    <row r="309" spans="1:16" x14ac:dyDescent="0.3">
      <c r="A309" s="2" t="s">
        <v>2221</v>
      </c>
      <c r="B309" s="4">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ID]],customers!$A$1:$I$1001,9,FALSE)</f>
        <v>Yes</v>
      </c>
    </row>
    <row r="310" spans="1:16" x14ac:dyDescent="0.3">
      <c r="A310" s="2" t="s">
        <v>2227</v>
      </c>
      <c r="B310" s="4">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ID]],customers!$A$1:$I$1001,9,FALSE)</f>
        <v>No</v>
      </c>
    </row>
    <row r="311" spans="1:16" x14ac:dyDescent="0.3">
      <c r="A311" s="2" t="s">
        <v>2232</v>
      </c>
      <c r="B311" s="4">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Liberrica</v>
      </c>
      <c r="O311" t="str">
        <f t="shared" si="14"/>
        <v>Medium</v>
      </c>
      <c r="P311" t="str">
        <f>VLOOKUP(Orders[[#This Row],[Customer ID]],customers!$A$1:$I$1001,9,FALSE)</f>
        <v>Yes</v>
      </c>
    </row>
    <row r="312" spans="1:16" x14ac:dyDescent="0.3">
      <c r="A312" s="2" t="s">
        <v>2238</v>
      </c>
      <c r="B312" s="4">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VLOOKUP(Orders[[#This Row],[Customer ID]],customers!$A$1:$I$1001,9,FALSE)</f>
        <v>No</v>
      </c>
    </row>
    <row r="313" spans="1:16" x14ac:dyDescent="0.3">
      <c r="A313" s="2" t="s">
        <v>2244</v>
      </c>
      <c r="B313" s="4">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ID]],customers!$A$1:$I$1001,9,FALSE)</f>
        <v>Yes</v>
      </c>
    </row>
    <row r="314" spans="1:16" x14ac:dyDescent="0.3">
      <c r="A314" s="2" t="s">
        <v>2250</v>
      </c>
      <c r="B314" s="4">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ID]],customers!$A$1:$I$1001,9,FALSE)</f>
        <v>Yes</v>
      </c>
    </row>
    <row r="315" spans="1:16" x14ac:dyDescent="0.3">
      <c r="A315" s="2" t="s">
        <v>2256</v>
      </c>
      <c r="B315" s="4">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ID]],customers!$A$1:$I$1001,9,FALSE)</f>
        <v>Yes</v>
      </c>
    </row>
    <row r="316" spans="1:16" x14ac:dyDescent="0.3">
      <c r="A316" s="2" t="s">
        <v>2262</v>
      </c>
      <c r="B316" s="4">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ID]],customers!$A$1:$I$1001,9,FALSE)</f>
        <v>No</v>
      </c>
    </row>
    <row r="317" spans="1:16" x14ac:dyDescent="0.3">
      <c r="A317" s="2" t="s">
        <v>2267</v>
      </c>
      <c r="B317" s="4">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ID]],customers!$A$1:$I$1001,9,FALSE)</f>
        <v>Yes</v>
      </c>
    </row>
    <row r="318" spans="1:16" x14ac:dyDescent="0.3">
      <c r="A318" s="2" t="s">
        <v>2273</v>
      </c>
      <c r="B318" s="4">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ID]],customers!$A$1:$I$1001,9,FALSE)</f>
        <v>No</v>
      </c>
    </row>
    <row r="319" spans="1:16" x14ac:dyDescent="0.3">
      <c r="A319" s="2" t="s">
        <v>2279</v>
      </c>
      <c r="B319" s="4">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ID]],customers!$A$1:$I$1001,9,FALSE)</f>
        <v>No</v>
      </c>
    </row>
    <row r="320" spans="1:16" x14ac:dyDescent="0.3">
      <c r="A320" s="2" t="s">
        <v>2285</v>
      </c>
      <c r="B320" s="4">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ID]],customers!$A$1:$I$1001,9,FALSE)</f>
        <v>Yes</v>
      </c>
    </row>
    <row r="321" spans="1:16" x14ac:dyDescent="0.3">
      <c r="A321" s="2" t="s">
        <v>2291</v>
      </c>
      <c r="B321" s="4">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ID]],customers!$A$1:$I$1001,9,FALSE)</f>
        <v>Yes</v>
      </c>
    </row>
    <row r="322" spans="1:16" x14ac:dyDescent="0.3">
      <c r="A322" s="2" t="s">
        <v>2291</v>
      </c>
      <c r="B322" s="4">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ID]],customers!$A$1:$I$1001,9,FALSE)</f>
        <v>Yes</v>
      </c>
    </row>
    <row r="323" spans="1:16" x14ac:dyDescent="0.3">
      <c r="A323" s="2" t="s">
        <v>2301</v>
      </c>
      <c r="B323" s="4">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IF(I323="Rob","Robusta",IF(I323="Exc","Excelsa",IF(I323="Ara","Arabica",IF(I323="Lib","Liberrica",""))))</f>
        <v>Arabica</v>
      </c>
      <c r="O323" t="str">
        <f t="shared" ref="O323:O386" si="17">IF(J323="M","Medium",IF(J323="L","Light",IF(J323="D","Dark","")))</f>
        <v>Medium</v>
      </c>
      <c r="P323" t="str">
        <f>VLOOKUP(Orders[[#This Row],[Customer ID]],customers!$A$1:$I$1001,9,FALSE)</f>
        <v>Yes</v>
      </c>
    </row>
    <row r="324" spans="1:16" x14ac:dyDescent="0.3">
      <c r="A324" s="2" t="s">
        <v>2307</v>
      </c>
      <c r="B324" s="4">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Liberrica</v>
      </c>
      <c r="O324" t="str">
        <f t="shared" si="17"/>
        <v>Dark</v>
      </c>
      <c r="P324" t="str">
        <f>VLOOKUP(Orders[[#This Row],[Customer ID]],customers!$A$1:$I$1001,9,FALSE)</f>
        <v>No</v>
      </c>
    </row>
    <row r="325" spans="1:16" x14ac:dyDescent="0.3">
      <c r="A325" s="2" t="s">
        <v>2313</v>
      </c>
      <c r="B325" s="4">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ID]],customers!$A$1:$I$1001,9,FALSE)</f>
        <v>Yes</v>
      </c>
    </row>
    <row r="326" spans="1:16" x14ac:dyDescent="0.3">
      <c r="A326" s="2" t="s">
        <v>2319</v>
      </c>
      <c r="B326" s="4">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ID]],customers!$A$1:$I$1001,9,FALSE)</f>
        <v>No</v>
      </c>
    </row>
    <row r="327" spans="1:16" x14ac:dyDescent="0.3">
      <c r="A327" s="2" t="s">
        <v>2324</v>
      </c>
      <c r="B327" s="4">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ID]],customers!$A$1:$I$1001,9,FALSE)</f>
        <v>Yes</v>
      </c>
    </row>
    <row r="328" spans="1:16" x14ac:dyDescent="0.3">
      <c r="A328" s="2" t="s">
        <v>2330</v>
      </c>
      <c r="B328" s="4">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ID]],customers!$A$1:$I$1001,9,FALSE)</f>
        <v>No</v>
      </c>
    </row>
    <row r="329" spans="1:16" x14ac:dyDescent="0.3">
      <c r="A329" s="2" t="s">
        <v>2335</v>
      </c>
      <c r="B329" s="4">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ID]],customers!$A$1:$I$1001,9,FALSE)</f>
        <v>Yes</v>
      </c>
    </row>
    <row r="330" spans="1:16" x14ac:dyDescent="0.3">
      <c r="A330" s="2" t="s">
        <v>2341</v>
      </c>
      <c r="B330" s="4">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Liberrica</v>
      </c>
      <c r="O330" t="str">
        <f t="shared" si="17"/>
        <v>Light</v>
      </c>
      <c r="P330" t="str">
        <f>VLOOKUP(Orders[[#This Row],[Customer ID]],customers!$A$1:$I$1001,9,FALSE)</f>
        <v>Yes</v>
      </c>
    </row>
    <row r="331" spans="1:16" x14ac:dyDescent="0.3">
      <c r="A331" s="2" t="s">
        <v>2346</v>
      </c>
      <c r="B331" s="4">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ID]],customers!$A$1:$I$1001,9,FALSE)</f>
        <v>Yes</v>
      </c>
    </row>
    <row r="332" spans="1:16" x14ac:dyDescent="0.3">
      <c r="A332" s="2" t="s">
        <v>2351</v>
      </c>
      <c r="B332" s="4">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ID]],customers!$A$1:$I$1001,9,FALSE)</f>
        <v>No</v>
      </c>
    </row>
    <row r="333" spans="1:16" x14ac:dyDescent="0.3">
      <c r="A333" s="2" t="s">
        <v>2357</v>
      </c>
      <c r="B333" s="4">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ID]],customers!$A$1:$I$1001,9,FALSE)</f>
        <v>Yes</v>
      </c>
    </row>
    <row r="334" spans="1:16" x14ac:dyDescent="0.3">
      <c r="A334" s="2" t="s">
        <v>2363</v>
      </c>
      <c r="B334" s="4">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ID]],customers!$A$1:$I$1001,9,FALSE)</f>
        <v>Yes</v>
      </c>
    </row>
    <row r="335" spans="1:16" x14ac:dyDescent="0.3">
      <c r="A335" s="2" t="s">
        <v>2369</v>
      </c>
      <c r="B335" s="4">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ID]],customers!$A$1:$I$1001,9,FALSE)</f>
        <v>Yes</v>
      </c>
    </row>
    <row r="336" spans="1:16" x14ac:dyDescent="0.3">
      <c r="A336" s="2" t="s">
        <v>2375</v>
      </c>
      <c r="B336" s="4">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ID]],customers!$A$1:$I$1001,9,FALSE)</f>
        <v>No</v>
      </c>
    </row>
    <row r="337" spans="1:16" x14ac:dyDescent="0.3">
      <c r="A337" s="2" t="s">
        <v>2379</v>
      </c>
      <c r="B337" s="4">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Liberrica</v>
      </c>
      <c r="O337" t="str">
        <f t="shared" si="17"/>
        <v>Light</v>
      </c>
      <c r="P337" t="str">
        <f>VLOOKUP(Orders[[#This Row],[Customer ID]],customers!$A$1:$I$1001,9,FALSE)</f>
        <v>Yes</v>
      </c>
    </row>
    <row r="338" spans="1:16" x14ac:dyDescent="0.3">
      <c r="A338" s="2" t="s">
        <v>2385</v>
      </c>
      <c r="B338" s="4">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ID]],customers!$A$1:$I$1001,9,FALSE)</f>
        <v>No</v>
      </c>
    </row>
    <row r="339" spans="1:16" x14ac:dyDescent="0.3">
      <c r="A339" s="2" t="s">
        <v>2391</v>
      </c>
      <c r="B339" s="4">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VLOOKUP(Orders[[#This Row],[Customer ID]],customers!$A$1:$I$1001,9,FALSE)</f>
        <v>No</v>
      </c>
    </row>
    <row r="340" spans="1:16" x14ac:dyDescent="0.3">
      <c r="A340" s="2" t="s">
        <v>2396</v>
      </c>
      <c r="B340" s="4">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VLOOKUP(Orders[[#This Row],[Customer ID]],customers!$A$1:$I$1001,9,FALSE)</f>
        <v>No</v>
      </c>
    </row>
    <row r="341" spans="1:16" x14ac:dyDescent="0.3">
      <c r="A341" s="2" t="s">
        <v>2402</v>
      </c>
      <c r="B341" s="4">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ID]],customers!$A$1:$I$1001,9,FALSE)</f>
        <v>Yes</v>
      </c>
    </row>
    <row r="342" spans="1:16" x14ac:dyDescent="0.3">
      <c r="A342" s="2" t="s">
        <v>2408</v>
      </c>
      <c r="B342" s="4">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ID]],customers!$A$1:$I$1001,9,FALSE)</f>
        <v>Yes</v>
      </c>
    </row>
    <row r="343" spans="1:16" x14ac:dyDescent="0.3">
      <c r="A343" s="2" t="s">
        <v>2414</v>
      </c>
      <c r="B343" s="4">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VLOOKUP(Orders[[#This Row],[Customer ID]],customers!$A$1:$I$1001,9,FALSE)</f>
        <v>No</v>
      </c>
    </row>
    <row r="344" spans="1:16" x14ac:dyDescent="0.3">
      <c r="A344" s="2" t="s">
        <v>2414</v>
      </c>
      <c r="B344" s="4">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Liberrica</v>
      </c>
      <c r="O344" t="str">
        <f t="shared" si="17"/>
        <v>Dark</v>
      </c>
      <c r="P344" t="str">
        <f>VLOOKUP(Orders[[#This Row],[Customer ID]],customers!$A$1:$I$1001,9,FALSE)</f>
        <v>No</v>
      </c>
    </row>
    <row r="345" spans="1:16" x14ac:dyDescent="0.3">
      <c r="A345" s="2" t="s">
        <v>2424</v>
      </c>
      <c r="B345" s="4">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ID]],customers!$A$1:$I$1001,9,FALSE)</f>
        <v>No</v>
      </c>
    </row>
    <row r="346" spans="1:16" x14ac:dyDescent="0.3">
      <c r="A346" s="2" t="s">
        <v>2429</v>
      </c>
      <c r="B346" s="4">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ID]],customers!$A$1:$I$1001,9,FALSE)</f>
        <v>Yes</v>
      </c>
    </row>
    <row r="347" spans="1:16" x14ac:dyDescent="0.3">
      <c r="A347" s="2" t="s">
        <v>2434</v>
      </c>
      <c r="B347" s="4">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ID]],customers!$A$1:$I$1001,9,FALSE)</f>
        <v>No</v>
      </c>
    </row>
    <row r="348" spans="1:16" x14ac:dyDescent="0.3">
      <c r="A348" s="2" t="s">
        <v>2440</v>
      </c>
      <c r="B348" s="4">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ID]],customers!$A$1:$I$1001,9,FALSE)</f>
        <v>Yes</v>
      </c>
    </row>
    <row r="349" spans="1:16" x14ac:dyDescent="0.3">
      <c r="A349" s="2" t="s">
        <v>2446</v>
      </c>
      <c r="B349" s="4">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Liberrica</v>
      </c>
      <c r="O349" t="str">
        <f t="shared" si="17"/>
        <v>Medium</v>
      </c>
      <c r="P349" t="str">
        <f>VLOOKUP(Orders[[#This Row],[Customer ID]],customers!$A$1:$I$1001,9,FALSE)</f>
        <v>No</v>
      </c>
    </row>
    <row r="350" spans="1:16" x14ac:dyDescent="0.3">
      <c r="A350" s="2" t="s">
        <v>2452</v>
      </c>
      <c r="B350" s="4">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ID]],customers!$A$1:$I$1001,9,FALSE)</f>
        <v>No</v>
      </c>
    </row>
    <row r="351" spans="1:16" x14ac:dyDescent="0.3">
      <c r="A351" s="2" t="s">
        <v>2458</v>
      </c>
      <c r="B351" s="4">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ID]],customers!$A$1:$I$1001,9,FALSE)</f>
        <v>No</v>
      </c>
    </row>
    <row r="352" spans="1:16" x14ac:dyDescent="0.3">
      <c r="A352" s="2" t="s">
        <v>2464</v>
      </c>
      <c r="B352" s="4">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ID]],customers!$A$1:$I$1001,9,FALSE)</f>
        <v>No</v>
      </c>
    </row>
    <row r="353" spans="1:16" x14ac:dyDescent="0.3">
      <c r="A353" s="2" t="s">
        <v>2470</v>
      </c>
      <c r="B353" s="4">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ID]],customers!$A$1:$I$1001,9,FALSE)</f>
        <v>No</v>
      </c>
    </row>
    <row r="354" spans="1:16" x14ac:dyDescent="0.3">
      <c r="A354" s="2" t="s">
        <v>2476</v>
      </c>
      <c r="B354" s="4">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VLOOKUP(Orders[[#This Row],[Customer ID]],customers!$A$1:$I$1001,9,FALSE)</f>
        <v>No</v>
      </c>
    </row>
    <row r="355" spans="1:16" x14ac:dyDescent="0.3">
      <c r="A355" s="2" t="s">
        <v>2482</v>
      </c>
      <c r="B355" s="4">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ID]],customers!$A$1:$I$1001,9,FALSE)</f>
        <v>Yes</v>
      </c>
    </row>
    <row r="356" spans="1:16" x14ac:dyDescent="0.3">
      <c r="A356" s="2" t="s">
        <v>2487</v>
      </c>
      <c r="B356" s="4">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ID]],customers!$A$1:$I$1001,9,FALSE)</f>
        <v>No</v>
      </c>
    </row>
    <row r="357" spans="1:16" x14ac:dyDescent="0.3">
      <c r="A357" s="2" t="s">
        <v>2492</v>
      </c>
      <c r="B357" s="4">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ID]],customers!$A$1:$I$1001,9,FALSE)</f>
        <v>Yes</v>
      </c>
    </row>
    <row r="358" spans="1:16" x14ac:dyDescent="0.3">
      <c r="A358" s="2" t="s">
        <v>2498</v>
      </c>
      <c r="B358" s="4">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Liberrica</v>
      </c>
      <c r="O358" t="str">
        <f t="shared" si="17"/>
        <v>Dark</v>
      </c>
      <c r="P358" t="str">
        <f>VLOOKUP(Orders[[#This Row],[Customer ID]],customers!$A$1:$I$1001,9,FALSE)</f>
        <v>Yes</v>
      </c>
    </row>
    <row r="359" spans="1:16" x14ac:dyDescent="0.3">
      <c r="A359" s="2" t="s">
        <v>2504</v>
      </c>
      <c r="B359" s="4">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ID]],customers!$A$1:$I$1001,9,FALSE)</f>
        <v>No</v>
      </c>
    </row>
    <row r="360" spans="1:16" x14ac:dyDescent="0.3">
      <c r="A360" s="2" t="s">
        <v>2509</v>
      </c>
      <c r="B360" s="4">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ID]],customers!$A$1:$I$1001,9,FALSE)</f>
        <v>No</v>
      </c>
    </row>
    <row r="361" spans="1:16" x14ac:dyDescent="0.3">
      <c r="A361" s="2" t="s">
        <v>2515</v>
      </c>
      <c r="B361" s="4">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ID]],customers!$A$1:$I$1001,9,FALSE)</f>
        <v>No</v>
      </c>
    </row>
    <row r="362" spans="1:16" x14ac:dyDescent="0.3">
      <c r="A362" s="2" t="s">
        <v>2521</v>
      </c>
      <c r="B362" s="4">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ID]],customers!$A$1:$I$1001,9,FALSE)</f>
        <v>No</v>
      </c>
    </row>
    <row r="363" spans="1:16" x14ac:dyDescent="0.3">
      <c r="A363" s="2" t="s">
        <v>2521</v>
      </c>
      <c r="B363" s="4">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ID]],customers!$A$1:$I$1001,9,FALSE)</f>
        <v>No</v>
      </c>
    </row>
    <row r="364" spans="1:16" x14ac:dyDescent="0.3">
      <c r="A364" s="2" t="s">
        <v>2532</v>
      </c>
      <c r="B364" s="4">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VLOOKUP(Orders[[#This Row],[Customer ID]],customers!$A$1:$I$1001,9,FALSE)</f>
        <v>Yes</v>
      </c>
    </row>
    <row r="365" spans="1:16" x14ac:dyDescent="0.3">
      <c r="A365" s="2" t="s">
        <v>2538</v>
      </c>
      <c r="B365" s="4">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Liberrica</v>
      </c>
      <c r="O365" t="str">
        <f t="shared" si="17"/>
        <v>Medium</v>
      </c>
      <c r="P365" t="str">
        <f>VLOOKUP(Orders[[#This Row],[Customer ID]],customers!$A$1:$I$1001,9,FALSE)</f>
        <v>No</v>
      </c>
    </row>
    <row r="366" spans="1:16" x14ac:dyDescent="0.3">
      <c r="A366" s="2" t="s">
        <v>2543</v>
      </c>
      <c r="B366" s="4">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ID]],customers!$A$1:$I$1001,9,FALSE)</f>
        <v>Yes</v>
      </c>
    </row>
    <row r="367" spans="1:16" x14ac:dyDescent="0.3">
      <c r="A367" s="2" t="s">
        <v>2549</v>
      </c>
      <c r="B367" s="4">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Liberrica</v>
      </c>
      <c r="O367" t="str">
        <f t="shared" si="17"/>
        <v>Dark</v>
      </c>
      <c r="P367" t="str">
        <f>VLOOKUP(Orders[[#This Row],[Customer ID]],customers!$A$1:$I$1001,9,FALSE)</f>
        <v>No</v>
      </c>
    </row>
    <row r="368" spans="1:16" x14ac:dyDescent="0.3">
      <c r="A368" s="2" t="s">
        <v>2554</v>
      </c>
      <c r="B368" s="4">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ID]],customers!$A$1:$I$1001,9,FALSE)</f>
        <v>No</v>
      </c>
    </row>
    <row r="369" spans="1:16" x14ac:dyDescent="0.3">
      <c r="A369" s="2" t="s">
        <v>2559</v>
      </c>
      <c r="B369" s="4">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Liberrica</v>
      </c>
      <c r="O369" t="str">
        <f t="shared" si="17"/>
        <v>Medium</v>
      </c>
      <c r="P369" t="str">
        <f>VLOOKUP(Orders[[#This Row],[Customer ID]],customers!$A$1:$I$1001,9,FALSE)</f>
        <v>Yes</v>
      </c>
    </row>
    <row r="370" spans="1:16" x14ac:dyDescent="0.3">
      <c r="A370" s="2" t="s">
        <v>2563</v>
      </c>
      <c r="B370" s="4">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ID]],customers!$A$1:$I$1001,9,FALSE)</f>
        <v>No</v>
      </c>
    </row>
    <row r="371" spans="1:16" x14ac:dyDescent="0.3">
      <c r="A371" s="2" t="s">
        <v>2569</v>
      </c>
      <c r="B371" s="4">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VLOOKUP(Orders[[#This Row],[Customer ID]],customers!$A$1:$I$1001,9,FALSE)</f>
        <v>Yes</v>
      </c>
    </row>
    <row r="372" spans="1:16" x14ac:dyDescent="0.3">
      <c r="A372" s="2" t="s">
        <v>2573</v>
      </c>
      <c r="B372" s="4">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ID]],customers!$A$1:$I$1001,9,FALSE)</f>
        <v>Yes</v>
      </c>
    </row>
    <row r="373" spans="1:16" x14ac:dyDescent="0.3">
      <c r="A373" s="2" t="s">
        <v>2579</v>
      </c>
      <c r="B373" s="4">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ID]],customers!$A$1:$I$1001,9,FALSE)</f>
        <v>Yes</v>
      </c>
    </row>
    <row r="374" spans="1:16" x14ac:dyDescent="0.3">
      <c r="A374" s="2" t="s">
        <v>2585</v>
      </c>
      <c r="B374" s="4">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ID]],customers!$A$1:$I$1001,9,FALSE)</f>
        <v>No</v>
      </c>
    </row>
    <row r="375" spans="1:16" x14ac:dyDescent="0.3">
      <c r="A375" s="2" t="s">
        <v>2591</v>
      </c>
      <c r="B375" s="4">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ID]],customers!$A$1:$I$1001,9,FALSE)</f>
        <v>Yes</v>
      </c>
    </row>
    <row r="376" spans="1:16" x14ac:dyDescent="0.3">
      <c r="A376" s="2" t="s">
        <v>2597</v>
      </c>
      <c r="B376" s="4">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Liberrica</v>
      </c>
      <c r="O376" t="str">
        <f t="shared" si="17"/>
        <v>Light</v>
      </c>
      <c r="P376" t="str">
        <f>VLOOKUP(Orders[[#This Row],[Customer ID]],customers!$A$1:$I$1001,9,FALSE)</f>
        <v>Yes</v>
      </c>
    </row>
    <row r="377" spans="1:16" x14ac:dyDescent="0.3">
      <c r="A377" s="2" t="s">
        <v>2603</v>
      </c>
      <c r="B377" s="4">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ID]],customers!$A$1:$I$1001,9,FALSE)</f>
        <v>Yes</v>
      </c>
    </row>
    <row r="378" spans="1:16" x14ac:dyDescent="0.3">
      <c r="A378" s="2" t="s">
        <v>2609</v>
      </c>
      <c r="B378" s="4">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ID]],customers!$A$1:$I$1001,9,FALSE)</f>
        <v>Yes</v>
      </c>
    </row>
    <row r="379" spans="1:16" x14ac:dyDescent="0.3">
      <c r="A379" s="2" t="s">
        <v>2615</v>
      </c>
      <c r="B379" s="4">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ID]],customers!$A$1:$I$1001,9,FALSE)</f>
        <v>No</v>
      </c>
    </row>
    <row r="380" spans="1:16" x14ac:dyDescent="0.3">
      <c r="A380" s="2" t="s">
        <v>2621</v>
      </c>
      <c r="B380" s="4">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ID]],customers!$A$1:$I$1001,9,FALSE)</f>
        <v>Yes</v>
      </c>
    </row>
    <row r="381" spans="1:16" x14ac:dyDescent="0.3">
      <c r="A381" s="2" t="s">
        <v>2627</v>
      </c>
      <c r="B381" s="4">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ID]],customers!$A$1:$I$1001,9,FALSE)</f>
        <v>Yes</v>
      </c>
    </row>
    <row r="382" spans="1:16" x14ac:dyDescent="0.3">
      <c r="A382" s="2" t="s">
        <v>2632</v>
      </c>
      <c r="B382" s="4">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Liberrica</v>
      </c>
      <c r="O382" t="str">
        <f t="shared" si="17"/>
        <v>Dark</v>
      </c>
      <c r="P382" t="str">
        <f>VLOOKUP(Orders[[#This Row],[Customer ID]],customers!$A$1:$I$1001,9,FALSE)</f>
        <v>No</v>
      </c>
    </row>
    <row r="383" spans="1:16" x14ac:dyDescent="0.3">
      <c r="A383" s="2" t="s">
        <v>2638</v>
      </c>
      <c r="B383" s="4">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ID]],customers!$A$1:$I$1001,9,FALSE)</f>
        <v>Yes</v>
      </c>
    </row>
    <row r="384" spans="1:16" x14ac:dyDescent="0.3">
      <c r="A384" s="2" t="s">
        <v>2644</v>
      </c>
      <c r="B384" s="4">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ID]],customers!$A$1:$I$1001,9,FALSE)</f>
        <v>No</v>
      </c>
    </row>
    <row r="385" spans="1:16" x14ac:dyDescent="0.3">
      <c r="A385" s="2" t="s">
        <v>2650</v>
      </c>
      <c r="B385" s="4">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VLOOKUP(Orders[[#This Row],[Customer ID]],customers!$A$1:$I$1001,9,FALSE)</f>
        <v>Yes</v>
      </c>
    </row>
    <row r="386" spans="1:16" x14ac:dyDescent="0.3">
      <c r="A386" s="2" t="s">
        <v>2655</v>
      </c>
      <c r="B386" s="4">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ID]],customers!$A$1:$I$1001,9,FALSE)</f>
        <v>No</v>
      </c>
    </row>
    <row r="387" spans="1:16" x14ac:dyDescent="0.3">
      <c r="A387" s="2" t="s">
        <v>2660</v>
      </c>
      <c r="B387" s="4">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IF(I387="Rob","Robusta",IF(I387="Exc","Excelsa",IF(I387="Ara","Arabica",IF(I387="Lib","Liberrica",""))))</f>
        <v>Liberrica</v>
      </c>
      <c r="O387" t="str">
        <f t="shared" ref="O387:O450" si="20">IF(J387="M","Medium",IF(J387="L","Light",IF(J387="D","Dark","")))</f>
        <v>Medium</v>
      </c>
      <c r="P387" t="str">
        <f>VLOOKUP(Orders[[#This Row],[Customer ID]],customers!$A$1:$I$1001,9,FALSE)</f>
        <v>Yes</v>
      </c>
    </row>
    <row r="388" spans="1:16" x14ac:dyDescent="0.3">
      <c r="A388" s="2" t="s">
        <v>2666</v>
      </c>
      <c r="B388" s="4">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ID]],customers!$A$1:$I$1001,9,FALSE)</f>
        <v>Yes</v>
      </c>
    </row>
    <row r="389" spans="1:16" x14ac:dyDescent="0.3">
      <c r="A389" s="2" t="s">
        <v>2671</v>
      </c>
      <c r="B389" s="4">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VLOOKUP(Orders[[#This Row],[Customer ID]],customers!$A$1:$I$1001,9,FALSE)</f>
        <v>Yes</v>
      </c>
    </row>
    <row r="390" spans="1:16" x14ac:dyDescent="0.3">
      <c r="A390" s="2" t="s">
        <v>2677</v>
      </c>
      <c r="B390" s="4">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Liberrica</v>
      </c>
      <c r="O390" t="str">
        <f t="shared" si="20"/>
        <v>Dark</v>
      </c>
      <c r="P390" t="str">
        <f>VLOOKUP(Orders[[#This Row],[Customer ID]],customers!$A$1:$I$1001,9,FALSE)</f>
        <v>Yes</v>
      </c>
    </row>
    <row r="391" spans="1:16" x14ac:dyDescent="0.3">
      <c r="A391" s="2" t="s">
        <v>2683</v>
      </c>
      <c r="B391" s="4">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Liberrica</v>
      </c>
      <c r="O391" t="str">
        <f t="shared" si="20"/>
        <v>Dark</v>
      </c>
      <c r="P391" t="str">
        <f>VLOOKUP(Orders[[#This Row],[Customer ID]],customers!$A$1:$I$1001,9,FALSE)</f>
        <v>Yes</v>
      </c>
    </row>
    <row r="392" spans="1:16" x14ac:dyDescent="0.3">
      <c r="A392" s="2" t="s">
        <v>2689</v>
      </c>
      <c r="B392" s="4">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ID]],customers!$A$1:$I$1001,9,FALSE)</f>
        <v>Yes</v>
      </c>
    </row>
    <row r="393" spans="1:16" x14ac:dyDescent="0.3">
      <c r="A393" s="2" t="s">
        <v>2694</v>
      </c>
      <c r="B393" s="4">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ID]],customers!$A$1:$I$1001,9,FALSE)</f>
        <v>No</v>
      </c>
    </row>
    <row r="394" spans="1:16" x14ac:dyDescent="0.3">
      <c r="A394" s="2" t="s">
        <v>2699</v>
      </c>
      <c r="B394" s="4">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VLOOKUP(Orders[[#This Row],[Customer ID]],customers!$A$1:$I$1001,9,FALSE)</f>
        <v>No</v>
      </c>
    </row>
    <row r="395" spans="1:16" x14ac:dyDescent="0.3">
      <c r="A395" s="2" t="s">
        <v>2699</v>
      </c>
      <c r="B395" s="4">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ID]],customers!$A$1:$I$1001,9,FALSE)</f>
        <v>No</v>
      </c>
    </row>
    <row r="396" spans="1:16" x14ac:dyDescent="0.3">
      <c r="A396" s="2" t="s">
        <v>2710</v>
      </c>
      <c r="B396" s="4">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ID]],customers!$A$1:$I$1001,9,FALSE)</f>
        <v>No</v>
      </c>
    </row>
    <row r="397" spans="1:16" x14ac:dyDescent="0.3">
      <c r="A397" s="2" t="s">
        <v>2716</v>
      </c>
      <c r="B397" s="4">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Liberrica</v>
      </c>
      <c r="O397" t="str">
        <f t="shared" si="20"/>
        <v>Dark</v>
      </c>
      <c r="P397" t="str">
        <f>VLOOKUP(Orders[[#This Row],[Customer ID]],customers!$A$1:$I$1001,9,FALSE)</f>
        <v>Yes</v>
      </c>
    </row>
    <row r="398" spans="1:16" x14ac:dyDescent="0.3">
      <c r="A398" s="2" t="s">
        <v>2721</v>
      </c>
      <c r="B398" s="4">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ID]],customers!$A$1:$I$1001,9,FALSE)</f>
        <v>No</v>
      </c>
    </row>
    <row r="399" spans="1:16" x14ac:dyDescent="0.3">
      <c r="A399" s="2" t="s">
        <v>2727</v>
      </c>
      <c r="B399" s="4">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Liberrica</v>
      </c>
      <c r="O399" t="str">
        <f t="shared" si="20"/>
        <v>Dark</v>
      </c>
      <c r="P399" t="str">
        <f>VLOOKUP(Orders[[#This Row],[Customer ID]],customers!$A$1:$I$1001,9,FALSE)</f>
        <v>Yes</v>
      </c>
    </row>
    <row r="400" spans="1:16" x14ac:dyDescent="0.3">
      <c r="A400" s="2" t="s">
        <v>2733</v>
      </c>
      <c r="B400" s="4">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ID]],customers!$A$1:$I$1001,9,FALSE)</f>
        <v>Yes</v>
      </c>
    </row>
    <row r="401" spans="1:16" x14ac:dyDescent="0.3">
      <c r="A401" s="2" t="s">
        <v>2739</v>
      </c>
      <c r="B401" s="4">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ID]],customers!$A$1:$I$1001,9,FALSE)</f>
        <v>No</v>
      </c>
    </row>
    <row r="402" spans="1:16" x14ac:dyDescent="0.3">
      <c r="A402" s="2" t="s">
        <v>2745</v>
      </c>
      <c r="B402" s="4">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Liberrica</v>
      </c>
      <c r="O402" t="str">
        <f t="shared" si="20"/>
        <v>Light</v>
      </c>
      <c r="P402" t="str">
        <f>VLOOKUP(Orders[[#This Row],[Customer ID]],customers!$A$1:$I$1001,9,FALSE)</f>
        <v>No</v>
      </c>
    </row>
    <row r="403" spans="1:16" x14ac:dyDescent="0.3">
      <c r="A403" s="2" t="s">
        <v>2751</v>
      </c>
      <c r="B403" s="4">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Liberrica</v>
      </c>
      <c r="O403" t="str">
        <f t="shared" si="20"/>
        <v>Medium</v>
      </c>
      <c r="P403" t="str">
        <f>VLOOKUP(Orders[[#This Row],[Customer ID]],customers!$A$1:$I$1001,9,FALSE)</f>
        <v>Yes</v>
      </c>
    </row>
    <row r="404" spans="1:16" x14ac:dyDescent="0.3">
      <c r="A404" s="2" t="s">
        <v>2757</v>
      </c>
      <c r="B404" s="4">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ID]],customers!$A$1:$I$1001,9,FALSE)</f>
        <v>Yes</v>
      </c>
    </row>
    <row r="405" spans="1:16" x14ac:dyDescent="0.3">
      <c r="A405" s="2" t="s">
        <v>2763</v>
      </c>
      <c r="B405" s="4">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Liberrica</v>
      </c>
      <c r="O405" t="str">
        <f t="shared" si="20"/>
        <v>Light</v>
      </c>
      <c r="P405" t="str">
        <f>VLOOKUP(Orders[[#This Row],[Customer ID]],customers!$A$1:$I$1001,9,FALSE)</f>
        <v>No</v>
      </c>
    </row>
    <row r="406" spans="1:16" x14ac:dyDescent="0.3">
      <c r="A406" s="2" t="s">
        <v>2769</v>
      </c>
      <c r="B406" s="4">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ID]],customers!$A$1:$I$1001,9,FALSE)</f>
        <v>No</v>
      </c>
    </row>
    <row r="407" spans="1:16" x14ac:dyDescent="0.3">
      <c r="A407" s="2" t="s">
        <v>2775</v>
      </c>
      <c r="B407" s="4">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ID]],customers!$A$1:$I$1001,9,FALSE)</f>
        <v>Yes</v>
      </c>
    </row>
    <row r="408" spans="1:16" x14ac:dyDescent="0.3">
      <c r="A408" s="2" t="s">
        <v>2781</v>
      </c>
      <c r="B408" s="4">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ID]],customers!$A$1:$I$1001,9,FALSE)</f>
        <v>Yes</v>
      </c>
    </row>
    <row r="409" spans="1:16" x14ac:dyDescent="0.3">
      <c r="A409" s="2" t="s">
        <v>2787</v>
      </c>
      <c r="B409" s="4">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ID]],customers!$A$1:$I$1001,9,FALSE)</f>
        <v>No</v>
      </c>
    </row>
    <row r="410" spans="1:16" x14ac:dyDescent="0.3">
      <c r="A410" s="2" t="s">
        <v>2792</v>
      </c>
      <c r="B410" s="4">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ID]],customers!$A$1:$I$1001,9,FALSE)</f>
        <v>Yes</v>
      </c>
    </row>
    <row r="411" spans="1:16" x14ac:dyDescent="0.3">
      <c r="A411" s="2" t="s">
        <v>2798</v>
      </c>
      <c r="B411" s="4">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Liberrica</v>
      </c>
      <c r="O411" t="str">
        <f t="shared" si="20"/>
        <v>Light</v>
      </c>
      <c r="P411" t="str">
        <f>VLOOKUP(Orders[[#This Row],[Customer ID]],customers!$A$1:$I$1001,9,FALSE)</f>
        <v>Yes</v>
      </c>
    </row>
    <row r="412" spans="1:16" x14ac:dyDescent="0.3">
      <c r="A412" s="2" t="s">
        <v>2803</v>
      </c>
      <c r="B412" s="4">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ID]],customers!$A$1:$I$1001,9,FALSE)</f>
        <v>No</v>
      </c>
    </row>
    <row r="413" spans="1:16" x14ac:dyDescent="0.3">
      <c r="A413" s="2" t="s">
        <v>2808</v>
      </c>
      <c r="B413" s="4">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Liberrica</v>
      </c>
      <c r="O413" t="str">
        <f t="shared" si="20"/>
        <v>Medium</v>
      </c>
      <c r="P413" t="str">
        <f>VLOOKUP(Orders[[#This Row],[Customer ID]],customers!$A$1:$I$1001,9,FALSE)</f>
        <v>Yes</v>
      </c>
    </row>
    <row r="414" spans="1:16" x14ac:dyDescent="0.3">
      <c r="A414" s="2" t="s">
        <v>2813</v>
      </c>
      <c r="B414" s="4">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ID]],customers!$A$1:$I$1001,9,FALSE)</f>
        <v>Yes</v>
      </c>
    </row>
    <row r="415" spans="1:16" x14ac:dyDescent="0.3">
      <c r="A415" s="2" t="s">
        <v>2818</v>
      </c>
      <c r="B415" s="4">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Liberrica</v>
      </c>
      <c r="O415" t="str">
        <f t="shared" si="20"/>
        <v>Light</v>
      </c>
      <c r="P415" t="str">
        <f>VLOOKUP(Orders[[#This Row],[Customer ID]],customers!$A$1:$I$1001,9,FALSE)</f>
        <v>Yes</v>
      </c>
    </row>
    <row r="416" spans="1:16" x14ac:dyDescent="0.3">
      <c r="A416" s="2" t="s">
        <v>2824</v>
      </c>
      <c r="B416" s="4">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ID]],customers!$A$1:$I$1001,9,FALSE)</f>
        <v>Yes</v>
      </c>
    </row>
    <row r="417" spans="1:16" x14ac:dyDescent="0.3">
      <c r="A417" s="2" t="s">
        <v>2829</v>
      </c>
      <c r="B417" s="4">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ID]],customers!$A$1:$I$1001,9,FALSE)</f>
        <v>No</v>
      </c>
    </row>
    <row r="418" spans="1:16" x14ac:dyDescent="0.3">
      <c r="A418" s="2" t="s">
        <v>2834</v>
      </c>
      <c r="B418" s="4">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ID]],customers!$A$1:$I$1001,9,FALSE)</f>
        <v>Yes</v>
      </c>
    </row>
    <row r="419" spans="1:16" x14ac:dyDescent="0.3">
      <c r="A419" s="2" t="s">
        <v>2839</v>
      </c>
      <c r="B419" s="4">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ID]],customers!$A$1:$I$1001,9,FALSE)</f>
        <v>Yes</v>
      </c>
    </row>
    <row r="420" spans="1:16" x14ac:dyDescent="0.3">
      <c r="A420" s="2" t="s">
        <v>2844</v>
      </c>
      <c r="B420" s="4">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ID]],customers!$A$1:$I$1001,9,FALSE)</f>
        <v>Yes</v>
      </c>
    </row>
    <row r="421" spans="1:16" x14ac:dyDescent="0.3">
      <c r="A421" s="2" t="s">
        <v>2849</v>
      </c>
      <c r="B421" s="4">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Liberrica</v>
      </c>
      <c r="O421" t="str">
        <f t="shared" si="20"/>
        <v>Medium</v>
      </c>
      <c r="P421" t="str">
        <f>VLOOKUP(Orders[[#This Row],[Customer ID]],customers!$A$1:$I$1001,9,FALSE)</f>
        <v>Yes</v>
      </c>
    </row>
    <row r="422" spans="1:16" x14ac:dyDescent="0.3">
      <c r="A422" s="2" t="s">
        <v>2855</v>
      </c>
      <c r="B422" s="4">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Liberrica</v>
      </c>
      <c r="O422" t="str">
        <f t="shared" si="20"/>
        <v>Dark</v>
      </c>
      <c r="P422" t="str">
        <f>VLOOKUP(Orders[[#This Row],[Customer ID]],customers!$A$1:$I$1001,9,FALSE)</f>
        <v>No</v>
      </c>
    </row>
    <row r="423" spans="1:16" x14ac:dyDescent="0.3">
      <c r="A423" s="2" t="s">
        <v>2855</v>
      </c>
      <c r="B423" s="4">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ID]],customers!$A$1:$I$1001,9,FALSE)</f>
        <v>No</v>
      </c>
    </row>
    <row r="424" spans="1:16" x14ac:dyDescent="0.3">
      <c r="A424" s="2" t="s">
        <v>2866</v>
      </c>
      <c r="B424" s="4">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ID]],customers!$A$1:$I$1001,9,FALSE)</f>
        <v>No</v>
      </c>
    </row>
    <row r="425" spans="1:16" x14ac:dyDescent="0.3">
      <c r="A425" s="2" t="s">
        <v>2871</v>
      </c>
      <c r="B425" s="4">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ID]],customers!$A$1:$I$1001,9,FALSE)</f>
        <v>No</v>
      </c>
    </row>
    <row r="426" spans="1:16" x14ac:dyDescent="0.3">
      <c r="A426" s="2" t="s">
        <v>2876</v>
      </c>
      <c r="B426" s="4">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VLOOKUP(Orders[[#This Row],[Customer ID]],customers!$A$1:$I$1001,9,FALSE)</f>
        <v>Yes</v>
      </c>
    </row>
    <row r="427" spans="1:16" x14ac:dyDescent="0.3">
      <c r="A427" s="2" t="s">
        <v>2882</v>
      </c>
      <c r="B427" s="4">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ID]],customers!$A$1:$I$1001,9,FALSE)</f>
        <v>No</v>
      </c>
    </row>
    <row r="428" spans="1:16" x14ac:dyDescent="0.3">
      <c r="A428" s="2" t="s">
        <v>2888</v>
      </c>
      <c r="B428" s="4">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ID]],customers!$A$1:$I$1001,9,FALSE)</f>
        <v>Yes</v>
      </c>
    </row>
    <row r="429" spans="1:16" x14ac:dyDescent="0.3">
      <c r="A429" s="2" t="s">
        <v>2894</v>
      </c>
      <c r="B429" s="4">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ID]],customers!$A$1:$I$1001,9,FALSE)</f>
        <v>Yes</v>
      </c>
    </row>
    <row r="430" spans="1:16" x14ac:dyDescent="0.3">
      <c r="A430" s="2" t="s">
        <v>2899</v>
      </c>
      <c r="B430" s="4">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ID]],customers!$A$1:$I$1001,9,FALSE)</f>
        <v>No</v>
      </c>
    </row>
    <row r="431" spans="1:16" x14ac:dyDescent="0.3">
      <c r="A431" s="2" t="s">
        <v>2905</v>
      </c>
      <c r="B431" s="4">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VLOOKUP(Orders[[#This Row],[Customer ID]],customers!$A$1:$I$1001,9,FALSE)</f>
        <v>No</v>
      </c>
    </row>
    <row r="432" spans="1:16" x14ac:dyDescent="0.3">
      <c r="A432" s="2" t="s">
        <v>2911</v>
      </c>
      <c r="B432" s="4">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ID]],customers!$A$1:$I$1001,9,FALSE)</f>
        <v>Yes</v>
      </c>
    </row>
    <row r="433" spans="1:16" x14ac:dyDescent="0.3">
      <c r="A433" s="2" t="s">
        <v>2917</v>
      </c>
      <c r="B433" s="4">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ID]],customers!$A$1:$I$1001,9,FALSE)</f>
        <v>Yes</v>
      </c>
    </row>
    <row r="434" spans="1:16" x14ac:dyDescent="0.3">
      <c r="A434" s="2" t="s">
        <v>2923</v>
      </c>
      <c r="B434" s="4">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ID]],customers!$A$1:$I$1001,9,FALSE)</f>
        <v>No</v>
      </c>
    </row>
    <row r="435" spans="1:16" x14ac:dyDescent="0.3">
      <c r="A435" s="2" t="s">
        <v>2928</v>
      </c>
      <c r="B435" s="4">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Liberrica</v>
      </c>
      <c r="O435" t="str">
        <f t="shared" si="20"/>
        <v>Medium</v>
      </c>
      <c r="P435" t="str">
        <f>VLOOKUP(Orders[[#This Row],[Customer ID]],customers!$A$1:$I$1001,9,FALSE)</f>
        <v>Yes</v>
      </c>
    </row>
    <row r="436" spans="1:16" x14ac:dyDescent="0.3">
      <c r="A436" s="2" t="s">
        <v>2934</v>
      </c>
      <c r="B436" s="4">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ID]],customers!$A$1:$I$1001,9,FALSE)</f>
        <v>No</v>
      </c>
    </row>
    <row r="437" spans="1:16" x14ac:dyDescent="0.3">
      <c r="A437" s="2" t="s">
        <v>2939</v>
      </c>
      <c r="B437" s="4">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ID]],customers!$A$1:$I$1001,9,FALSE)</f>
        <v>No</v>
      </c>
    </row>
    <row r="438" spans="1:16" x14ac:dyDescent="0.3">
      <c r="A438" s="2" t="s">
        <v>2945</v>
      </c>
      <c r="B438" s="4">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Liberrica</v>
      </c>
      <c r="O438" t="str">
        <f t="shared" si="20"/>
        <v>Light</v>
      </c>
      <c r="P438" t="str">
        <f>VLOOKUP(Orders[[#This Row],[Customer ID]],customers!$A$1:$I$1001,9,FALSE)</f>
        <v>Yes</v>
      </c>
    </row>
    <row r="439" spans="1:16" x14ac:dyDescent="0.3">
      <c r="A439" s="2" t="s">
        <v>2951</v>
      </c>
      <c r="B439" s="4">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Liberrica</v>
      </c>
      <c r="O439" t="str">
        <f t="shared" si="20"/>
        <v>Dark</v>
      </c>
      <c r="P439" t="str">
        <f>VLOOKUP(Orders[[#This Row],[Customer ID]],customers!$A$1:$I$1001,9,FALSE)</f>
        <v>No</v>
      </c>
    </row>
    <row r="440" spans="1:16" x14ac:dyDescent="0.3">
      <c r="A440" s="2" t="s">
        <v>2956</v>
      </c>
      <c r="B440" s="4">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Liberrica</v>
      </c>
      <c r="O440" t="str">
        <f t="shared" si="20"/>
        <v>Dark</v>
      </c>
      <c r="P440" t="str">
        <f>VLOOKUP(Orders[[#This Row],[Customer ID]],customers!$A$1:$I$1001,9,FALSE)</f>
        <v>No</v>
      </c>
    </row>
    <row r="441" spans="1:16" x14ac:dyDescent="0.3">
      <c r="A441" s="2" t="s">
        <v>2962</v>
      </c>
      <c r="B441" s="4">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VLOOKUP(Orders[[#This Row],[Customer ID]],customers!$A$1:$I$1001,9,FALSE)</f>
        <v>No</v>
      </c>
    </row>
    <row r="442" spans="1:16" x14ac:dyDescent="0.3">
      <c r="A442" s="2" t="s">
        <v>2968</v>
      </c>
      <c r="B442" s="4">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ID]],customers!$A$1:$I$1001,9,FALSE)</f>
        <v>Yes</v>
      </c>
    </row>
    <row r="443" spans="1:16" x14ac:dyDescent="0.3">
      <c r="A443" s="2" t="s">
        <v>2974</v>
      </c>
      <c r="B443" s="4">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ID]],customers!$A$1:$I$1001,9,FALSE)</f>
        <v>Yes</v>
      </c>
    </row>
    <row r="444" spans="1:16" x14ac:dyDescent="0.3">
      <c r="A444" s="2" t="s">
        <v>2980</v>
      </c>
      <c r="B444" s="4">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ID]],customers!$A$1:$I$1001,9,FALSE)</f>
        <v>No</v>
      </c>
    </row>
    <row r="445" spans="1:16" x14ac:dyDescent="0.3">
      <c r="A445" s="2" t="s">
        <v>2986</v>
      </c>
      <c r="B445" s="4">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ID]],customers!$A$1:$I$1001,9,FALSE)</f>
        <v>Yes</v>
      </c>
    </row>
    <row r="446" spans="1:16" x14ac:dyDescent="0.3">
      <c r="A446" s="2" t="s">
        <v>2992</v>
      </c>
      <c r="B446" s="4">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ID]],customers!$A$1:$I$1001,9,FALSE)</f>
        <v>No</v>
      </c>
    </row>
    <row r="447" spans="1:16" x14ac:dyDescent="0.3">
      <c r="A447" s="2" t="s">
        <v>2999</v>
      </c>
      <c r="B447" s="4">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Liberrica</v>
      </c>
      <c r="O447" t="str">
        <f t="shared" si="20"/>
        <v>Medium</v>
      </c>
      <c r="P447" t="str">
        <f>VLOOKUP(Orders[[#This Row],[Customer ID]],customers!$A$1:$I$1001,9,FALSE)</f>
        <v>Yes</v>
      </c>
    </row>
    <row r="448" spans="1:16" x14ac:dyDescent="0.3">
      <c r="A448" s="2" t="s">
        <v>3004</v>
      </c>
      <c r="B448" s="4">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Liberrica</v>
      </c>
      <c r="O448" t="str">
        <f t="shared" si="20"/>
        <v>Medium</v>
      </c>
      <c r="P448" t="str">
        <f>VLOOKUP(Orders[[#This Row],[Customer ID]],customers!$A$1:$I$1001,9,FALSE)</f>
        <v>Yes</v>
      </c>
    </row>
    <row r="449" spans="1:16" x14ac:dyDescent="0.3">
      <c r="A449" s="2" t="s">
        <v>3010</v>
      </c>
      <c r="B449" s="4">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ID]],customers!$A$1:$I$1001,9,FALSE)</f>
        <v>No</v>
      </c>
    </row>
    <row r="450" spans="1:16" x14ac:dyDescent="0.3">
      <c r="A450" s="2" t="s">
        <v>3015</v>
      </c>
      <c r="B450" s="4">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ID]],customers!$A$1:$I$1001,9,FALSE)</f>
        <v>No</v>
      </c>
    </row>
    <row r="451" spans="1:16" x14ac:dyDescent="0.3">
      <c r="A451" s="2" t="s">
        <v>3021</v>
      </c>
      <c r="B451" s="4">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IF(I451="Rob","Robusta",IF(I451="Exc","Excelsa",IF(I451="Ara","Arabica",IF(I451="Lib","Liberrica",""))))</f>
        <v>Robusta</v>
      </c>
      <c r="O451" t="str">
        <f t="shared" ref="O451:O514" si="23">IF(J451="M","Medium",IF(J451="L","Light",IF(J451="D","Dark","")))</f>
        <v>Dark</v>
      </c>
      <c r="P451" t="str">
        <f>VLOOKUP(Orders[[#This Row],[Customer ID]],customers!$A$1:$I$1001,9,FALSE)</f>
        <v>No</v>
      </c>
    </row>
    <row r="452" spans="1:16" x14ac:dyDescent="0.3">
      <c r="A452" s="2" t="s">
        <v>3027</v>
      </c>
      <c r="B452" s="4">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Liberrica</v>
      </c>
      <c r="O452" t="str">
        <f t="shared" si="23"/>
        <v>Light</v>
      </c>
      <c r="P452" t="str">
        <f>VLOOKUP(Orders[[#This Row],[Customer ID]],customers!$A$1:$I$1001,9,FALSE)</f>
        <v>No</v>
      </c>
    </row>
    <row r="453" spans="1:16" x14ac:dyDescent="0.3">
      <c r="A453" s="2" t="s">
        <v>3035</v>
      </c>
      <c r="B453" s="4">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ID]],customers!$A$1:$I$1001,9,FALSE)</f>
        <v>Yes</v>
      </c>
    </row>
    <row r="454" spans="1:16" x14ac:dyDescent="0.3">
      <c r="A454" s="2" t="s">
        <v>3041</v>
      </c>
      <c r="B454" s="4">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ID]],customers!$A$1:$I$1001,9,FALSE)</f>
        <v>No</v>
      </c>
    </row>
    <row r="455" spans="1:16" x14ac:dyDescent="0.3">
      <c r="A455" s="2" t="s">
        <v>3047</v>
      </c>
      <c r="B455" s="4">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Liberrica</v>
      </c>
      <c r="O455" t="str">
        <f t="shared" si="23"/>
        <v>Light</v>
      </c>
      <c r="P455" t="str">
        <f>VLOOKUP(Orders[[#This Row],[Customer ID]],customers!$A$1:$I$1001,9,FALSE)</f>
        <v>No</v>
      </c>
    </row>
    <row r="456" spans="1:16" x14ac:dyDescent="0.3">
      <c r="A456" s="2" t="s">
        <v>3053</v>
      </c>
      <c r="B456" s="4">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ID]],customers!$A$1:$I$1001,9,FALSE)</f>
        <v>Yes</v>
      </c>
    </row>
    <row r="457" spans="1:16" x14ac:dyDescent="0.3">
      <c r="A457" s="2" t="s">
        <v>3058</v>
      </c>
      <c r="B457" s="4">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Liberrica</v>
      </c>
      <c r="O457" t="str">
        <f t="shared" si="23"/>
        <v>Light</v>
      </c>
      <c r="P457" t="str">
        <f>VLOOKUP(Orders[[#This Row],[Customer ID]],customers!$A$1:$I$1001,9,FALSE)</f>
        <v>Yes</v>
      </c>
    </row>
    <row r="458" spans="1:16" x14ac:dyDescent="0.3">
      <c r="A458" s="2" t="s">
        <v>3064</v>
      </c>
      <c r="B458" s="4">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ID]],customers!$A$1:$I$1001,9,FALSE)</f>
        <v>No</v>
      </c>
    </row>
    <row r="459" spans="1:16" x14ac:dyDescent="0.3">
      <c r="A459" s="2" t="s">
        <v>3070</v>
      </c>
      <c r="B459" s="4">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Liberrica</v>
      </c>
      <c r="O459" t="str">
        <f t="shared" si="23"/>
        <v>Light</v>
      </c>
      <c r="P459" t="str">
        <f>VLOOKUP(Orders[[#This Row],[Customer ID]],customers!$A$1:$I$1001,9,FALSE)</f>
        <v>No</v>
      </c>
    </row>
    <row r="460" spans="1:16" x14ac:dyDescent="0.3">
      <c r="A460" s="2" t="s">
        <v>3076</v>
      </c>
      <c r="B460" s="4">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ID]],customers!$A$1:$I$1001,9,FALSE)</f>
        <v>No</v>
      </c>
    </row>
    <row r="461" spans="1:16" x14ac:dyDescent="0.3">
      <c r="A461" s="2" t="s">
        <v>3082</v>
      </c>
      <c r="B461" s="4">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Liberrica</v>
      </c>
      <c r="O461" t="str">
        <f t="shared" si="23"/>
        <v>Light</v>
      </c>
      <c r="P461" t="str">
        <f>VLOOKUP(Orders[[#This Row],[Customer ID]],customers!$A$1:$I$1001,9,FALSE)</f>
        <v>No</v>
      </c>
    </row>
    <row r="462" spans="1:16" x14ac:dyDescent="0.3">
      <c r="A462" s="2" t="s">
        <v>3088</v>
      </c>
      <c r="B462" s="4">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ID]],customers!$A$1:$I$1001,9,FALSE)</f>
        <v>Yes</v>
      </c>
    </row>
    <row r="463" spans="1:16" x14ac:dyDescent="0.3">
      <c r="A463" s="2" t="s">
        <v>3094</v>
      </c>
      <c r="B463" s="4">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ID]],customers!$A$1:$I$1001,9,FALSE)</f>
        <v>Yes</v>
      </c>
    </row>
    <row r="464" spans="1:16" x14ac:dyDescent="0.3">
      <c r="A464" s="2" t="s">
        <v>3100</v>
      </c>
      <c r="B464" s="4">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ID]],customers!$A$1:$I$1001,9,FALSE)</f>
        <v>Yes</v>
      </c>
    </row>
    <row r="465" spans="1:16" x14ac:dyDescent="0.3">
      <c r="A465" s="2" t="s">
        <v>3106</v>
      </c>
      <c r="B465" s="4">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ID]],customers!$A$1:$I$1001,9,FALSE)</f>
        <v>No</v>
      </c>
    </row>
    <row r="466" spans="1:16" x14ac:dyDescent="0.3">
      <c r="A466" s="2" t="s">
        <v>3112</v>
      </c>
      <c r="B466" s="4">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Liberrica</v>
      </c>
      <c r="O466" t="str">
        <f t="shared" si="23"/>
        <v>Dark</v>
      </c>
      <c r="P466" t="str">
        <f>VLOOKUP(Orders[[#This Row],[Customer ID]],customers!$A$1:$I$1001,9,FALSE)</f>
        <v>No</v>
      </c>
    </row>
    <row r="467" spans="1:16" x14ac:dyDescent="0.3">
      <c r="A467" s="2" t="s">
        <v>3118</v>
      </c>
      <c r="B467" s="4">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ID]],customers!$A$1:$I$1001,9,FALSE)</f>
        <v>Yes</v>
      </c>
    </row>
    <row r="468" spans="1:16" x14ac:dyDescent="0.3">
      <c r="A468" s="2" t="s">
        <v>3124</v>
      </c>
      <c r="B468" s="4">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ID]],customers!$A$1:$I$1001,9,FALSE)</f>
        <v>Yes</v>
      </c>
    </row>
    <row r="469" spans="1:16" x14ac:dyDescent="0.3">
      <c r="A469" s="2" t="s">
        <v>3130</v>
      </c>
      <c r="B469" s="4">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ID]],customers!$A$1:$I$1001,9,FALSE)</f>
        <v>No</v>
      </c>
    </row>
    <row r="470" spans="1:16" x14ac:dyDescent="0.3">
      <c r="A470" s="2" t="s">
        <v>3136</v>
      </c>
      <c r="B470" s="4">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ID]],customers!$A$1:$I$1001,9,FALSE)</f>
        <v>Yes</v>
      </c>
    </row>
    <row r="471" spans="1:16" x14ac:dyDescent="0.3">
      <c r="A471" s="2" t="s">
        <v>3141</v>
      </c>
      <c r="B471" s="4">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ID]],customers!$A$1:$I$1001,9,FALSE)</f>
        <v>Yes</v>
      </c>
    </row>
    <row r="472" spans="1:16" x14ac:dyDescent="0.3">
      <c r="A472" s="2" t="s">
        <v>3147</v>
      </c>
      <c r="B472" s="4">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ID]],customers!$A$1:$I$1001,9,FALSE)</f>
        <v>Yes</v>
      </c>
    </row>
    <row r="473" spans="1:16" x14ac:dyDescent="0.3">
      <c r="A473" s="2" t="s">
        <v>3153</v>
      </c>
      <c r="B473" s="4">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Liberrica</v>
      </c>
      <c r="O473" t="str">
        <f t="shared" si="23"/>
        <v>Medium</v>
      </c>
      <c r="P473" t="str">
        <f>VLOOKUP(Orders[[#This Row],[Customer ID]],customers!$A$1:$I$1001,9,FALSE)</f>
        <v>Yes</v>
      </c>
    </row>
    <row r="474" spans="1:16" x14ac:dyDescent="0.3">
      <c r="A474" s="2" t="s">
        <v>3158</v>
      </c>
      <c r="B474" s="4">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ID]],customers!$A$1:$I$1001,9,FALSE)</f>
        <v>No</v>
      </c>
    </row>
    <row r="475" spans="1:16" x14ac:dyDescent="0.3">
      <c r="A475" s="2" t="s">
        <v>3164</v>
      </c>
      <c r="B475" s="4">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ID]],customers!$A$1:$I$1001,9,FALSE)</f>
        <v>No</v>
      </c>
    </row>
    <row r="476" spans="1:16" x14ac:dyDescent="0.3">
      <c r="A476" s="2" t="s">
        <v>3170</v>
      </c>
      <c r="B476" s="4">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ID]],customers!$A$1:$I$1001,9,FALSE)</f>
        <v>Yes</v>
      </c>
    </row>
    <row r="477" spans="1:16" x14ac:dyDescent="0.3">
      <c r="A477" s="2" t="s">
        <v>3176</v>
      </c>
      <c r="B477" s="4">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Liberrica</v>
      </c>
      <c r="O477" t="str">
        <f t="shared" si="23"/>
        <v>Medium</v>
      </c>
      <c r="P477" t="str">
        <f>VLOOKUP(Orders[[#This Row],[Customer ID]],customers!$A$1:$I$1001,9,FALSE)</f>
        <v>No</v>
      </c>
    </row>
    <row r="478" spans="1:16" x14ac:dyDescent="0.3">
      <c r="A478" s="2" t="s">
        <v>3181</v>
      </c>
      <c r="B478" s="4">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VLOOKUP(Orders[[#This Row],[Customer ID]],customers!$A$1:$I$1001,9,FALSE)</f>
        <v>Yes</v>
      </c>
    </row>
    <row r="479" spans="1:16" x14ac:dyDescent="0.3">
      <c r="A479" s="2" t="s">
        <v>3187</v>
      </c>
      <c r="B479" s="4">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Liberrica</v>
      </c>
      <c r="O479" t="str">
        <f t="shared" si="23"/>
        <v>Medium</v>
      </c>
      <c r="P479" t="str">
        <f>VLOOKUP(Orders[[#This Row],[Customer ID]],customers!$A$1:$I$1001,9,FALSE)</f>
        <v>No</v>
      </c>
    </row>
    <row r="480" spans="1:16" x14ac:dyDescent="0.3">
      <c r="A480" s="2" t="s">
        <v>3193</v>
      </c>
      <c r="B480" s="4">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ID]],customers!$A$1:$I$1001,9,FALSE)</f>
        <v>Yes</v>
      </c>
    </row>
    <row r="481" spans="1:16" x14ac:dyDescent="0.3">
      <c r="A481" s="2" t="s">
        <v>3193</v>
      </c>
      <c r="B481" s="4">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ID]],customers!$A$1:$I$1001,9,FALSE)</f>
        <v>Yes</v>
      </c>
    </row>
    <row r="482" spans="1:16" x14ac:dyDescent="0.3">
      <c r="A482" s="2" t="s">
        <v>3193</v>
      </c>
      <c r="B482" s="4">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VLOOKUP(Orders[[#This Row],[Customer ID]],customers!$A$1:$I$1001,9,FALSE)</f>
        <v>Yes</v>
      </c>
    </row>
    <row r="483" spans="1:16" x14ac:dyDescent="0.3">
      <c r="A483" s="2" t="s">
        <v>3208</v>
      </c>
      <c r="B483" s="4">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ID]],customers!$A$1:$I$1001,9,FALSE)</f>
        <v>No</v>
      </c>
    </row>
    <row r="484" spans="1:16" x14ac:dyDescent="0.3">
      <c r="A484" s="2" t="s">
        <v>3214</v>
      </c>
      <c r="B484" s="4">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ID]],customers!$A$1:$I$1001,9,FALSE)</f>
        <v>Yes</v>
      </c>
    </row>
    <row r="485" spans="1:16" x14ac:dyDescent="0.3">
      <c r="A485" s="2" t="s">
        <v>3220</v>
      </c>
      <c r="B485" s="4">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Liberrica</v>
      </c>
      <c r="O485" t="str">
        <f t="shared" si="23"/>
        <v>Dark</v>
      </c>
      <c r="P485" t="str">
        <f>VLOOKUP(Orders[[#This Row],[Customer ID]],customers!$A$1:$I$1001,9,FALSE)</f>
        <v>Yes</v>
      </c>
    </row>
    <row r="486" spans="1:16" x14ac:dyDescent="0.3">
      <c r="A486" s="2" t="s">
        <v>3225</v>
      </c>
      <c r="B486" s="4">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Liberrica</v>
      </c>
      <c r="O486" t="str">
        <f t="shared" si="23"/>
        <v>Light</v>
      </c>
      <c r="P486" t="str">
        <f>VLOOKUP(Orders[[#This Row],[Customer ID]],customers!$A$1:$I$1001,9,FALSE)</f>
        <v>No</v>
      </c>
    </row>
    <row r="487" spans="1:16" x14ac:dyDescent="0.3">
      <c r="A487" s="2" t="s">
        <v>3230</v>
      </c>
      <c r="B487" s="4">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ID]],customers!$A$1:$I$1001,9,FALSE)</f>
        <v>Yes</v>
      </c>
    </row>
    <row r="488" spans="1:16" x14ac:dyDescent="0.3">
      <c r="A488" s="2" t="s">
        <v>3236</v>
      </c>
      <c r="B488" s="4">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Liberrica</v>
      </c>
      <c r="O488" t="str">
        <f t="shared" si="23"/>
        <v>Medium</v>
      </c>
      <c r="P488" t="str">
        <f>VLOOKUP(Orders[[#This Row],[Customer ID]],customers!$A$1:$I$1001,9,FALSE)</f>
        <v>Yes</v>
      </c>
    </row>
    <row r="489" spans="1:16" x14ac:dyDescent="0.3">
      <c r="A489" s="2" t="s">
        <v>3242</v>
      </c>
      <c r="B489" s="4">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ID]],customers!$A$1:$I$1001,9,FALSE)</f>
        <v>No</v>
      </c>
    </row>
    <row r="490" spans="1:16" x14ac:dyDescent="0.3">
      <c r="A490" s="2" t="s">
        <v>3248</v>
      </c>
      <c r="B490" s="4">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ID]],customers!$A$1:$I$1001,9,FALSE)</f>
        <v>Yes</v>
      </c>
    </row>
    <row r="491" spans="1:16" x14ac:dyDescent="0.3">
      <c r="A491" s="2" t="s">
        <v>3254</v>
      </c>
      <c r="B491" s="4">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Liberrica</v>
      </c>
      <c r="O491" t="str">
        <f t="shared" si="23"/>
        <v>Light</v>
      </c>
      <c r="P491" t="str">
        <f>VLOOKUP(Orders[[#This Row],[Customer ID]],customers!$A$1:$I$1001,9,FALSE)</f>
        <v>No</v>
      </c>
    </row>
    <row r="492" spans="1:16" x14ac:dyDescent="0.3">
      <c r="A492" s="2" t="s">
        <v>3260</v>
      </c>
      <c r="B492" s="4">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Liberrica</v>
      </c>
      <c r="O492" t="str">
        <f t="shared" si="23"/>
        <v>Dark</v>
      </c>
      <c r="P492" t="str">
        <f>VLOOKUP(Orders[[#This Row],[Customer ID]],customers!$A$1:$I$1001,9,FALSE)</f>
        <v>No</v>
      </c>
    </row>
    <row r="493" spans="1:16" x14ac:dyDescent="0.3">
      <c r="A493" s="2" t="s">
        <v>3266</v>
      </c>
      <c r="B493" s="4">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Liberrica</v>
      </c>
      <c r="O493" t="str">
        <f t="shared" si="23"/>
        <v>Dark</v>
      </c>
      <c r="P493" t="str">
        <f>VLOOKUP(Orders[[#This Row],[Customer ID]],customers!$A$1:$I$1001,9,FALSE)</f>
        <v>No</v>
      </c>
    </row>
    <row r="494" spans="1:16" x14ac:dyDescent="0.3">
      <c r="A494" s="2" t="s">
        <v>3271</v>
      </c>
      <c r="B494" s="4">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ID]],customers!$A$1:$I$1001,9,FALSE)</f>
        <v>Yes</v>
      </c>
    </row>
    <row r="495" spans="1:16" x14ac:dyDescent="0.3">
      <c r="A495" s="2" t="s">
        <v>3277</v>
      </c>
      <c r="B495" s="4">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ID]],customers!$A$1:$I$1001,9,FALSE)</f>
        <v>No</v>
      </c>
    </row>
    <row r="496" spans="1:16" x14ac:dyDescent="0.3">
      <c r="A496" s="2" t="s">
        <v>3283</v>
      </c>
      <c r="B496" s="4">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Liberrica</v>
      </c>
      <c r="O496" t="str">
        <f t="shared" si="23"/>
        <v>Light</v>
      </c>
      <c r="P496" t="str">
        <f>VLOOKUP(Orders[[#This Row],[Customer ID]],customers!$A$1:$I$1001,9,FALSE)</f>
        <v>No</v>
      </c>
    </row>
    <row r="497" spans="1:16" x14ac:dyDescent="0.3">
      <c r="A497" s="2" t="s">
        <v>3289</v>
      </c>
      <c r="B497" s="4">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Liberrica</v>
      </c>
      <c r="O497" t="str">
        <f t="shared" si="23"/>
        <v>Light</v>
      </c>
      <c r="P497" t="str">
        <f>VLOOKUP(Orders[[#This Row],[Customer ID]],customers!$A$1:$I$1001,9,FALSE)</f>
        <v>Yes</v>
      </c>
    </row>
    <row r="498" spans="1:16" x14ac:dyDescent="0.3">
      <c r="A498" s="2" t="s">
        <v>3294</v>
      </c>
      <c r="B498" s="4">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ID]],customers!$A$1:$I$1001,9,FALSE)</f>
        <v>No</v>
      </c>
    </row>
    <row r="499" spans="1:16" x14ac:dyDescent="0.3">
      <c r="A499" s="2" t="s">
        <v>3300</v>
      </c>
      <c r="B499" s="4">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ID]],customers!$A$1:$I$1001,9,FALSE)</f>
        <v>No</v>
      </c>
    </row>
    <row r="500" spans="1:16" x14ac:dyDescent="0.3">
      <c r="A500" s="2" t="s">
        <v>3307</v>
      </c>
      <c r="B500" s="4">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ID]],customers!$A$1:$I$1001,9,FALSE)</f>
        <v>Yes</v>
      </c>
    </row>
    <row r="501" spans="1:16" x14ac:dyDescent="0.3">
      <c r="A501" s="2" t="s">
        <v>3313</v>
      </c>
      <c r="B501" s="4">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ID]],customers!$A$1:$I$1001,9,FALSE)</f>
        <v>Yes</v>
      </c>
    </row>
    <row r="502" spans="1:16" x14ac:dyDescent="0.3">
      <c r="A502" s="2" t="s">
        <v>3318</v>
      </c>
      <c r="B502" s="4">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ID]],customers!$A$1:$I$1001,9,FALSE)</f>
        <v>No</v>
      </c>
    </row>
    <row r="503" spans="1:16" x14ac:dyDescent="0.3">
      <c r="A503" s="2" t="s">
        <v>3323</v>
      </c>
      <c r="B503" s="4">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ID]],customers!$A$1:$I$1001,9,FALSE)</f>
        <v>No</v>
      </c>
    </row>
    <row r="504" spans="1:16" x14ac:dyDescent="0.3">
      <c r="A504" s="2" t="s">
        <v>3323</v>
      </c>
      <c r="B504" s="4">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ID]],customers!$A$1:$I$1001,9,FALSE)</f>
        <v>No</v>
      </c>
    </row>
    <row r="505" spans="1:16" x14ac:dyDescent="0.3">
      <c r="A505" s="2" t="s">
        <v>3323</v>
      </c>
      <c r="B505" s="4">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Liberrica</v>
      </c>
      <c r="O505" t="str">
        <f t="shared" si="23"/>
        <v>Dark</v>
      </c>
      <c r="P505" t="str">
        <f>VLOOKUP(Orders[[#This Row],[Customer ID]],customers!$A$1:$I$1001,9,FALSE)</f>
        <v>No</v>
      </c>
    </row>
    <row r="506" spans="1:16" x14ac:dyDescent="0.3">
      <c r="A506" s="2" t="s">
        <v>3323</v>
      </c>
      <c r="B506" s="4">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Liberrica</v>
      </c>
      <c r="O506" t="str">
        <f t="shared" si="23"/>
        <v>Light</v>
      </c>
      <c r="P506" t="str">
        <f>VLOOKUP(Orders[[#This Row],[Customer ID]],customers!$A$1:$I$1001,9,FALSE)</f>
        <v>No</v>
      </c>
    </row>
    <row r="507" spans="1:16" x14ac:dyDescent="0.3">
      <c r="A507" s="2" t="s">
        <v>3343</v>
      </c>
      <c r="B507" s="4">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Liberrica</v>
      </c>
      <c r="O507" t="str">
        <f t="shared" si="23"/>
        <v>Medium</v>
      </c>
      <c r="P507" t="str">
        <f>VLOOKUP(Orders[[#This Row],[Customer ID]],customers!$A$1:$I$1001,9,FALSE)</f>
        <v>No</v>
      </c>
    </row>
    <row r="508" spans="1:16" x14ac:dyDescent="0.3">
      <c r="A508" s="2" t="s">
        <v>3349</v>
      </c>
      <c r="B508" s="4">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ID]],customers!$A$1:$I$1001,9,FALSE)</f>
        <v>Yes</v>
      </c>
    </row>
    <row r="509" spans="1:16" x14ac:dyDescent="0.3">
      <c r="A509" s="2" t="s">
        <v>3355</v>
      </c>
      <c r="B509" s="4">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ID]],customers!$A$1:$I$1001,9,FALSE)</f>
        <v>Yes</v>
      </c>
    </row>
    <row r="510" spans="1:16" x14ac:dyDescent="0.3">
      <c r="A510" s="2" t="s">
        <v>3361</v>
      </c>
      <c r="B510" s="4">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Liberrica</v>
      </c>
      <c r="O510" t="str">
        <f t="shared" si="23"/>
        <v>Dark</v>
      </c>
      <c r="P510" t="str">
        <f>VLOOKUP(Orders[[#This Row],[Customer ID]],customers!$A$1:$I$1001,9,FALSE)</f>
        <v>No</v>
      </c>
    </row>
    <row r="511" spans="1:16" x14ac:dyDescent="0.3">
      <c r="A511" s="2" t="s">
        <v>3367</v>
      </c>
      <c r="B511" s="4">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ID]],customers!$A$1:$I$1001,9,FALSE)</f>
        <v>Yes</v>
      </c>
    </row>
    <row r="512" spans="1:16" x14ac:dyDescent="0.3">
      <c r="A512" s="2" t="s">
        <v>3373</v>
      </c>
      <c r="B512" s="4">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ID]],customers!$A$1:$I$1001,9,FALSE)</f>
        <v>Yes</v>
      </c>
    </row>
    <row r="513" spans="1:16" x14ac:dyDescent="0.3">
      <c r="A513" s="2" t="s">
        <v>3379</v>
      </c>
      <c r="B513" s="4">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ID]],customers!$A$1:$I$1001,9,FALSE)</f>
        <v>Yes</v>
      </c>
    </row>
    <row r="514" spans="1:16" x14ac:dyDescent="0.3">
      <c r="A514" s="2" t="s">
        <v>3385</v>
      </c>
      <c r="B514" s="4">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Liberrica</v>
      </c>
      <c r="O514" t="str">
        <f t="shared" si="23"/>
        <v>Light</v>
      </c>
      <c r="P514" t="str">
        <f>VLOOKUP(Orders[[#This Row],[Customer ID]],customers!$A$1:$I$1001,9,FALSE)</f>
        <v>No</v>
      </c>
    </row>
    <row r="515" spans="1:16" x14ac:dyDescent="0.3">
      <c r="A515" s="2" t="s">
        <v>3391</v>
      </c>
      <c r="B515" s="4">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IF(I515="Rob","Robusta",IF(I515="Exc","Excelsa",IF(I515="Ara","Arabica",IF(I515="Lib","Liberrica",""))))</f>
        <v>Liberrica</v>
      </c>
      <c r="O515" t="str">
        <f t="shared" ref="O515:O578" si="26">IF(J515="M","Medium",IF(J515="L","Light",IF(J515="D","Dark","")))</f>
        <v>Light</v>
      </c>
      <c r="P515" t="str">
        <f>VLOOKUP(Orders[[#This Row],[Customer ID]],customers!$A$1:$I$1001,9,FALSE)</f>
        <v>No</v>
      </c>
    </row>
    <row r="516" spans="1:16" x14ac:dyDescent="0.3">
      <c r="A516" s="2" t="s">
        <v>3396</v>
      </c>
      <c r="B516" s="4">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Liberrica</v>
      </c>
      <c r="O516" t="str">
        <f t="shared" si="26"/>
        <v>Medium</v>
      </c>
      <c r="P516" t="str">
        <f>VLOOKUP(Orders[[#This Row],[Customer ID]],customers!$A$1:$I$1001,9,FALSE)</f>
        <v>Yes</v>
      </c>
    </row>
    <row r="517" spans="1:16" x14ac:dyDescent="0.3">
      <c r="A517" s="2" t="s">
        <v>3402</v>
      </c>
      <c r="B517" s="4">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ID]],customers!$A$1:$I$1001,9,FALSE)</f>
        <v>No</v>
      </c>
    </row>
    <row r="518" spans="1:16" x14ac:dyDescent="0.3">
      <c r="A518" s="2" t="s">
        <v>3408</v>
      </c>
      <c r="B518" s="4">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ID]],customers!$A$1:$I$1001,9,FALSE)</f>
        <v>Yes</v>
      </c>
    </row>
    <row r="519" spans="1:16" x14ac:dyDescent="0.3">
      <c r="A519" s="2" t="s">
        <v>3413</v>
      </c>
      <c r="B519" s="4">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Liberrica</v>
      </c>
      <c r="O519" t="str">
        <f t="shared" si="26"/>
        <v>Dark</v>
      </c>
      <c r="P519" t="str">
        <f>VLOOKUP(Orders[[#This Row],[Customer ID]],customers!$A$1:$I$1001,9,FALSE)</f>
        <v>No</v>
      </c>
    </row>
    <row r="520" spans="1:16" x14ac:dyDescent="0.3">
      <c r="A520" s="2" t="s">
        <v>3418</v>
      </c>
      <c r="B520" s="4">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ID]],customers!$A$1:$I$1001,9,FALSE)</f>
        <v>No</v>
      </c>
    </row>
    <row r="521" spans="1:16" x14ac:dyDescent="0.3">
      <c r="A521" s="2" t="s">
        <v>3424</v>
      </c>
      <c r="B521" s="4">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ID]],customers!$A$1:$I$1001,9,FALSE)</f>
        <v>Yes</v>
      </c>
    </row>
    <row r="522" spans="1:16" x14ac:dyDescent="0.3">
      <c r="A522" s="2" t="s">
        <v>3430</v>
      </c>
      <c r="B522" s="4">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Liberrica</v>
      </c>
      <c r="O522" t="str">
        <f t="shared" si="26"/>
        <v>Dark</v>
      </c>
      <c r="P522" t="str">
        <f>VLOOKUP(Orders[[#This Row],[Customer ID]],customers!$A$1:$I$1001,9,FALSE)</f>
        <v>No</v>
      </c>
    </row>
    <row r="523" spans="1:16" x14ac:dyDescent="0.3">
      <c r="A523" s="2" t="s">
        <v>3430</v>
      </c>
      <c r="B523" s="4">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ID]],customers!$A$1:$I$1001,9,FALSE)</f>
        <v>No</v>
      </c>
    </row>
    <row r="524" spans="1:16" x14ac:dyDescent="0.3">
      <c r="A524" s="2" t="s">
        <v>3441</v>
      </c>
      <c r="B524" s="4">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ID]],customers!$A$1:$I$1001,9,FALSE)</f>
        <v>No</v>
      </c>
    </row>
    <row r="525" spans="1:16" x14ac:dyDescent="0.3">
      <c r="A525" s="2" t="s">
        <v>3447</v>
      </c>
      <c r="B525" s="4">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Liberrica</v>
      </c>
      <c r="O525" t="str">
        <f t="shared" si="26"/>
        <v>Dark</v>
      </c>
      <c r="P525" t="str">
        <f>VLOOKUP(Orders[[#This Row],[Customer ID]],customers!$A$1:$I$1001,9,FALSE)</f>
        <v>No</v>
      </c>
    </row>
    <row r="526" spans="1:16" x14ac:dyDescent="0.3">
      <c r="A526" s="2" t="s">
        <v>3453</v>
      </c>
      <c r="B526" s="4">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Liberrica</v>
      </c>
      <c r="O526" t="str">
        <f t="shared" si="26"/>
        <v>Light</v>
      </c>
      <c r="P526" t="str">
        <f>VLOOKUP(Orders[[#This Row],[Customer ID]],customers!$A$1:$I$1001,9,FALSE)</f>
        <v>No</v>
      </c>
    </row>
    <row r="527" spans="1:16" x14ac:dyDescent="0.3">
      <c r="A527" s="2" t="s">
        <v>3458</v>
      </c>
      <c r="B527" s="4">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ID]],customers!$A$1:$I$1001,9,FALSE)</f>
        <v>Yes</v>
      </c>
    </row>
    <row r="528" spans="1:16" x14ac:dyDescent="0.3">
      <c r="A528" s="2" t="s">
        <v>3463</v>
      </c>
      <c r="B528" s="4">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ID]],customers!$A$1:$I$1001,9,FALSE)</f>
        <v>Yes</v>
      </c>
    </row>
    <row r="529" spans="1:16" x14ac:dyDescent="0.3">
      <c r="A529" s="2" t="s">
        <v>3469</v>
      </c>
      <c r="B529" s="4">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ID]],customers!$A$1:$I$1001,9,FALSE)</f>
        <v>No</v>
      </c>
    </row>
    <row r="530" spans="1:16" x14ac:dyDescent="0.3">
      <c r="A530" s="2" t="s">
        <v>3475</v>
      </c>
      <c r="B530" s="4">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VLOOKUP(Orders[[#This Row],[Customer ID]],customers!$A$1:$I$1001,9,FALSE)</f>
        <v>No</v>
      </c>
    </row>
    <row r="531" spans="1:16" x14ac:dyDescent="0.3">
      <c r="A531" s="2" t="s">
        <v>3481</v>
      </c>
      <c r="B531" s="4">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ID]],customers!$A$1:$I$1001,9,FALSE)</f>
        <v>No</v>
      </c>
    </row>
    <row r="532" spans="1:16" x14ac:dyDescent="0.3">
      <c r="A532" s="2" t="s">
        <v>3487</v>
      </c>
      <c r="B532" s="4">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ID]],customers!$A$1:$I$1001,9,FALSE)</f>
        <v>No</v>
      </c>
    </row>
    <row r="533" spans="1:16" x14ac:dyDescent="0.3">
      <c r="A533" s="2" t="s">
        <v>3493</v>
      </c>
      <c r="B533" s="4">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ID]],customers!$A$1:$I$1001,9,FALSE)</f>
        <v>No</v>
      </c>
    </row>
    <row r="534" spans="1:16" x14ac:dyDescent="0.3">
      <c r="A534" s="2" t="s">
        <v>3499</v>
      </c>
      <c r="B534" s="4">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ID]],customers!$A$1:$I$1001,9,FALSE)</f>
        <v>Yes</v>
      </c>
    </row>
    <row r="535" spans="1:16" x14ac:dyDescent="0.3">
      <c r="A535" s="2" t="s">
        <v>3505</v>
      </c>
      <c r="B535" s="4">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ID]],customers!$A$1:$I$1001,9,FALSE)</f>
        <v>No</v>
      </c>
    </row>
    <row r="536" spans="1:16" x14ac:dyDescent="0.3">
      <c r="A536" s="2" t="s">
        <v>3510</v>
      </c>
      <c r="B536" s="4">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ID]],customers!$A$1:$I$1001,9,FALSE)</f>
        <v>Yes</v>
      </c>
    </row>
    <row r="537" spans="1:16" x14ac:dyDescent="0.3">
      <c r="A537" s="2" t="s">
        <v>3516</v>
      </c>
      <c r="B537" s="4">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Liberrica</v>
      </c>
      <c r="O537" t="str">
        <f t="shared" si="26"/>
        <v>Light</v>
      </c>
      <c r="P537" t="str">
        <f>VLOOKUP(Orders[[#This Row],[Customer ID]],customers!$A$1:$I$1001,9,FALSE)</f>
        <v>No</v>
      </c>
    </row>
    <row r="538" spans="1:16" x14ac:dyDescent="0.3">
      <c r="A538" s="2" t="s">
        <v>3521</v>
      </c>
      <c r="B538" s="4">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ID]],customers!$A$1:$I$1001,9,FALSE)</f>
        <v>Yes</v>
      </c>
    </row>
    <row r="539" spans="1:16" x14ac:dyDescent="0.3">
      <c r="A539" s="2" t="s">
        <v>3527</v>
      </c>
      <c r="B539" s="4">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ID]],customers!$A$1:$I$1001,9,FALSE)</f>
        <v>Yes</v>
      </c>
    </row>
    <row r="540" spans="1:16" x14ac:dyDescent="0.3">
      <c r="A540" s="2" t="s">
        <v>3532</v>
      </c>
      <c r="B540" s="4">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ID]],customers!$A$1:$I$1001,9,FALSE)</f>
        <v>Yes</v>
      </c>
    </row>
    <row r="541" spans="1:16" x14ac:dyDescent="0.3">
      <c r="A541" s="2" t="s">
        <v>3537</v>
      </c>
      <c r="B541" s="4">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ID]],customers!$A$1:$I$1001,9,FALSE)</f>
        <v>No</v>
      </c>
    </row>
    <row r="542" spans="1:16" x14ac:dyDescent="0.3">
      <c r="A542" s="2" t="s">
        <v>3542</v>
      </c>
      <c r="B542" s="4">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Liberrica</v>
      </c>
      <c r="O542" t="str">
        <f t="shared" si="26"/>
        <v>Light</v>
      </c>
      <c r="P542" t="str">
        <f>VLOOKUP(Orders[[#This Row],[Customer ID]],customers!$A$1:$I$1001,9,FALSE)</f>
        <v>Yes</v>
      </c>
    </row>
    <row r="543" spans="1:16" x14ac:dyDescent="0.3">
      <c r="A543" s="2" t="s">
        <v>3548</v>
      </c>
      <c r="B543" s="4">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ID]],customers!$A$1:$I$1001,9,FALSE)</f>
        <v>Yes</v>
      </c>
    </row>
    <row r="544" spans="1:16" x14ac:dyDescent="0.3">
      <c r="A544" s="2" t="s">
        <v>3553</v>
      </c>
      <c r="B544" s="4">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ID]],customers!$A$1:$I$1001,9,FALSE)</f>
        <v>No</v>
      </c>
    </row>
    <row r="545" spans="1:16" x14ac:dyDescent="0.3">
      <c r="A545" s="2" t="s">
        <v>3559</v>
      </c>
      <c r="B545" s="4">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ID]],customers!$A$1:$I$1001,9,FALSE)</f>
        <v>No</v>
      </c>
    </row>
    <row r="546" spans="1:16" x14ac:dyDescent="0.3">
      <c r="A546" s="2" t="s">
        <v>3565</v>
      </c>
      <c r="B546" s="4">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ID]],customers!$A$1:$I$1001,9,FALSE)</f>
        <v>No</v>
      </c>
    </row>
    <row r="547" spans="1:16" x14ac:dyDescent="0.3">
      <c r="A547" s="2" t="s">
        <v>3571</v>
      </c>
      <c r="B547" s="4">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Liberrica</v>
      </c>
      <c r="O547" t="str">
        <f t="shared" si="26"/>
        <v>Dark</v>
      </c>
      <c r="P547" t="str">
        <f>VLOOKUP(Orders[[#This Row],[Customer ID]],customers!$A$1:$I$1001,9,FALSE)</f>
        <v>No</v>
      </c>
    </row>
    <row r="548" spans="1:16" x14ac:dyDescent="0.3">
      <c r="A548" s="2" t="s">
        <v>3577</v>
      </c>
      <c r="B548" s="4">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ID]],customers!$A$1:$I$1001,9,FALSE)</f>
        <v>No</v>
      </c>
    </row>
    <row r="549" spans="1:16" x14ac:dyDescent="0.3">
      <c r="A549" s="2" t="s">
        <v>3582</v>
      </c>
      <c r="B549" s="4">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ID]],customers!$A$1:$I$1001,9,FALSE)</f>
        <v>Yes</v>
      </c>
    </row>
    <row r="550" spans="1:16" x14ac:dyDescent="0.3">
      <c r="A550" s="2" t="s">
        <v>3587</v>
      </c>
      <c r="B550" s="4">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VLOOKUP(Orders[[#This Row],[Customer ID]],customers!$A$1:$I$1001,9,FALSE)</f>
        <v>Yes</v>
      </c>
    </row>
    <row r="551" spans="1:16" x14ac:dyDescent="0.3">
      <c r="A551" s="2" t="s">
        <v>3593</v>
      </c>
      <c r="B551" s="4">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VLOOKUP(Orders[[#This Row],[Customer ID]],customers!$A$1:$I$1001,9,FALSE)</f>
        <v>Yes</v>
      </c>
    </row>
    <row r="552" spans="1:16" x14ac:dyDescent="0.3">
      <c r="A552" s="2" t="s">
        <v>3599</v>
      </c>
      <c r="B552" s="4">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Liberrica</v>
      </c>
      <c r="O552" t="str">
        <f t="shared" si="26"/>
        <v>Dark</v>
      </c>
      <c r="P552" t="str">
        <f>VLOOKUP(Orders[[#This Row],[Customer ID]],customers!$A$1:$I$1001,9,FALSE)</f>
        <v>Yes</v>
      </c>
    </row>
    <row r="553" spans="1:16" x14ac:dyDescent="0.3">
      <c r="A553" s="2" t="s">
        <v>3605</v>
      </c>
      <c r="B553" s="4">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ID]],customers!$A$1:$I$1001,9,FALSE)</f>
        <v>No</v>
      </c>
    </row>
    <row r="554" spans="1:16" x14ac:dyDescent="0.3">
      <c r="A554" s="2" t="s">
        <v>3611</v>
      </c>
      <c r="B554" s="4">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VLOOKUP(Orders[[#This Row],[Customer ID]],customers!$A$1:$I$1001,9,FALSE)</f>
        <v>Yes</v>
      </c>
    </row>
    <row r="555" spans="1:16" x14ac:dyDescent="0.3">
      <c r="A555" s="2" t="s">
        <v>3617</v>
      </c>
      <c r="B555" s="4">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ID]],customers!$A$1:$I$1001,9,FALSE)</f>
        <v>No</v>
      </c>
    </row>
    <row r="556" spans="1:16" x14ac:dyDescent="0.3">
      <c r="A556" s="2" t="s">
        <v>3622</v>
      </c>
      <c r="B556" s="4">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ID]],customers!$A$1:$I$1001,9,FALSE)</f>
        <v>Yes</v>
      </c>
    </row>
    <row r="557" spans="1:16" x14ac:dyDescent="0.3">
      <c r="A557" s="2" t="s">
        <v>3627</v>
      </c>
      <c r="B557" s="4">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ID]],customers!$A$1:$I$1001,9,FALSE)</f>
        <v>No</v>
      </c>
    </row>
    <row r="558" spans="1:16" x14ac:dyDescent="0.3">
      <c r="A558" s="2" t="s">
        <v>3633</v>
      </c>
      <c r="B558" s="4">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Liberrica</v>
      </c>
      <c r="O558" t="str">
        <f t="shared" si="26"/>
        <v>Medium</v>
      </c>
      <c r="P558" t="str">
        <f>VLOOKUP(Orders[[#This Row],[Customer ID]],customers!$A$1:$I$1001,9,FALSE)</f>
        <v>Yes</v>
      </c>
    </row>
    <row r="559" spans="1:16" x14ac:dyDescent="0.3">
      <c r="A559" s="2" t="s">
        <v>3638</v>
      </c>
      <c r="B559" s="4">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VLOOKUP(Orders[[#This Row],[Customer ID]],customers!$A$1:$I$1001,9,FALSE)</f>
        <v>Yes</v>
      </c>
    </row>
    <row r="560" spans="1:16" x14ac:dyDescent="0.3">
      <c r="A560" s="2" t="s">
        <v>3643</v>
      </c>
      <c r="B560" s="4">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Liberrica</v>
      </c>
      <c r="O560" t="str">
        <f t="shared" si="26"/>
        <v>Dark</v>
      </c>
      <c r="P560" t="str">
        <f>VLOOKUP(Orders[[#This Row],[Customer ID]],customers!$A$1:$I$1001,9,FALSE)</f>
        <v>Yes</v>
      </c>
    </row>
    <row r="561" spans="1:16" x14ac:dyDescent="0.3">
      <c r="A561" s="2" t="s">
        <v>3648</v>
      </c>
      <c r="B561" s="4">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ID]],customers!$A$1:$I$1001,9,FALSE)</f>
        <v>Yes</v>
      </c>
    </row>
    <row r="562" spans="1:16" x14ac:dyDescent="0.3">
      <c r="A562" s="2" t="s">
        <v>3654</v>
      </c>
      <c r="B562" s="4">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ID]],customers!$A$1:$I$1001,9,FALSE)</f>
        <v>Yes</v>
      </c>
    </row>
    <row r="563" spans="1:16" x14ac:dyDescent="0.3">
      <c r="A563" s="2" t="s">
        <v>3659</v>
      </c>
      <c r="B563" s="4">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ID]],customers!$A$1:$I$1001,9,FALSE)</f>
        <v>Yes</v>
      </c>
    </row>
    <row r="564" spans="1:16" x14ac:dyDescent="0.3">
      <c r="A564" s="2" t="s">
        <v>3665</v>
      </c>
      <c r="B564" s="4">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Liberrica</v>
      </c>
      <c r="O564" t="str">
        <f t="shared" si="26"/>
        <v>Light</v>
      </c>
      <c r="P564" t="str">
        <f>VLOOKUP(Orders[[#This Row],[Customer ID]],customers!$A$1:$I$1001,9,FALSE)</f>
        <v>No</v>
      </c>
    </row>
    <row r="565" spans="1:16" x14ac:dyDescent="0.3">
      <c r="A565" s="2" t="s">
        <v>3671</v>
      </c>
      <c r="B565" s="4">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ID]],customers!$A$1:$I$1001,9,FALSE)</f>
        <v>No</v>
      </c>
    </row>
    <row r="566" spans="1:16" x14ac:dyDescent="0.3">
      <c r="A566" s="2" t="s">
        <v>3677</v>
      </c>
      <c r="B566" s="4">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ID]],customers!$A$1:$I$1001,9,FALSE)</f>
        <v>No</v>
      </c>
    </row>
    <row r="567" spans="1:16" x14ac:dyDescent="0.3">
      <c r="A567" s="2" t="s">
        <v>3683</v>
      </c>
      <c r="B567" s="4">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ID]],customers!$A$1:$I$1001,9,FALSE)</f>
        <v>No</v>
      </c>
    </row>
    <row r="568" spans="1:16" x14ac:dyDescent="0.3">
      <c r="A568" s="2" t="s">
        <v>3689</v>
      </c>
      <c r="B568" s="4">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ID]],customers!$A$1:$I$1001,9,FALSE)</f>
        <v>Yes</v>
      </c>
    </row>
    <row r="569" spans="1:16" x14ac:dyDescent="0.3">
      <c r="A569" s="2" t="s">
        <v>3695</v>
      </c>
      <c r="B569" s="4">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ID]],customers!$A$1:$I$1001,9,FALSE)</f>
        <v>No</v>
      </c>
    </row>
    <row r="570" spans="1:16" x14ac:dyDescent="0.3">
      <c r="A570" s="2" t="s">
        <v>3700</v>
      </c>
      <c r="B570" s="4">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Liberrica</v>
      </c>
      <c r="O570" t="str">
        <f t="shared" si="26"/>
        <v>Light</v>
      </c>
      <c r="P570" t="str">
        <f>VLOOKUP(Orders[[#This Row],[Customer ID]],customers!$A$1:$I$1001,9,FALSE)</f>
        <v>Yes</v>
      </c>
    </row>
    <row r="571" spans="1:16" x14ac:dyDescent="0.3">
      <c r="A571" s="2" t="s">
        <v>3706</v>
      </c>
      <c r="B571" s="4">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ID]],customers!$A$1:$I$1001,9,FALSE)</f>
        <v>No</v>
      </c>
    </row>
    <row r="572" spans="1:16" x14ac:dyDescent="0.3">
      <c r="A572" s="2" t="s">
        <v>3712</v>
      </c>
      <c r="B572" s="4">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ID]],customers!$A$1:$I$1001,9,FALSE)</f>
        <v>No</v>
      </c>
    </row>
    <row r="573" spans="1:16" x14ac:dyDescent="0.3">
      <c r="A573" s="2" t="s">
        <v>3718</v>
      </c>
      <c r="B573" s="4">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VLOOKUP(Orders[[#This Row],[Customer ID]],customers!$A$1:$I$1001,9,FALSE)</f>
        <v>No</v>
      </c>
    </row>
    <row r="574" spans="1:16" x14ac:dyDescent="0.3">
      <c r="A574" s="2" t="s">
        <v>3724</v>
      </c>
      <c r="B574" s="4">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ID]],customers!$A$1:$I$1001,9,FALSE)</f>
        <v>Yes</v>
      </c>
    </row>
    <row r="575" spans="1:16" x14ac:dyDescent="0.3">
      <c r="A575" s="2" t="s">
        <v>3728</v>
      </c>
      <c r="B575" s="4">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ID]],customers!$A$1:$I$1001,9,FALSE)</f>
        <v>No</v>
      </c>
    </row>
    <row r="576" spans="1:16" x14ac:dyDescent="0.3">
      <c r="A576" s="2" t="s">
        <v>3734</v>
      </c>
      <c r="B576" s="4">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ID]],customers!$A$1:$I$1001,9,FALSE)</f>
        <v>Yes</v>
      </c>
    </row>
    <row r="577" spans="1:16" x14ac:dyDescent="0.3">
      <c r="A577" s="2" t="s">
        <v>3739</v>
      </c>
      <c r="B577" s="4">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Liberrica</v>
      </c>
      <c r="O577" t="str">
        <f t="shared" si="26"/>
        <v>Medium</v>
      </c>
      <c r="P577" t="str">
        <f>VLOOKUP(Orders[[#This Row],[Customer ID]],customers!$A$1:$I$1001,9,FALSE)</f>
        <v>No</v>
      </c>
    </row>
    <row r="578" spans="1:16" x14ac:dyDescent="0.3">
      <c r="A578" s="2" t="s">
        <v>3745</v>
      </c>
      <c r="B578" s="4">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ID]],customers!$A$1:$I$1001,9,FALSE)</f>
        <v>No</v>
      </c>
    </row>
    <row r="579" spans="1:16" x14ac:dyDescent="0.3">
      <c r="A579" s="2" t="s">
        <v>3751</v>
      </c>
      <c r="B579" s="4">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IF(I579="Rob","Robusta",IF(I579="Exc","Excelsa",IF(I579="Ara","Arabica",IF(I579="Lib","Liberrica",""))))</f>
        <v>Liberrica</v>
      </c>
      <c r="O579" t="str">
        <f t="shared" ref="O579:O642" si="29">IF(J579="M","Medium",IF(J579="L","Light",IF(J579="D","Dark","")))</f>
        <v>Medium</v>
      </c>
      <c r="P579" t="str">
        <f>VLOOKUP(Orders[[#This Row],[Customer ID]],customers!$A$1:$I$1001,9,FALSE)</f>
        <v>No</v>
      </c>
    </row>
    <row r="580" spans="1:16" x14ac:dyDescent="0.3">
      <c r="A580" s="2" t="s">
        <v>3756</v>
      </c>
      <c r="B580" s="4">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VLOOKUP(Orders[[#This Row],[Customer ID]],customers!$A$1:$I$1001,9,FALSE)</f>
        <v>No</v>
      </c>
    </row>
    <row r="581" spans="1:16" x14ac:dyDescent="0.3">
      <c r="A581" s="2" t="s">
        <v>3756</v>
      </c>
      <c r="B581" s="4">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ID]],customers!$A$1:$I$1001,9,FALSE)</f>
        <v>No</v>
      </c>
    </row>
    <row r="582" spans="1:16" x14ac:dyDescent="0.3">
      <c r="A582" s="2" t="s">
        <v>3767</v>
      </c>
      <c r="B582" s="4">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VLOOKUP(Orders[[#This Row],[Customer ID]],customers!$A$1:$I$1001,9,FALSE)</f>
        <v>Yes</v>
      </c>
    </row>
    <row r="583" spans="1:16" x14ac:dyDescent="0.3">
      <c r="A583" s="2" t="s">
        <v>3773</v>
      </c>
      <c r="B583" s="4">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VLOOKUP(Orders[[#This Row],[Customer ID]],customers!$A$1:$I$1001,9,FALSE)</f>
        <v>Yes</v>
      </c>
    </row>
    <row r="584" spans="1:16" x14ac:dyDescent="0.3">
      <c r="A584" s="2" t="s">
        <v>3778</v>
      </c>
      <c r="B584" s="4">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ID]],customers!$A$1:$I$1001,9,FALSE)</f>
        <v>No</v>
      </c>
    </row>
    <row r="585" spans="1:16" x14ac:dyDescent="0.3">
      <c r="A585" s="2" t="s">
        <v>3784</v>
      </c>
      <c r="B585" s="4">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ID]],customers!$A$1:$I$1001,9,FALSE)</f>
        <v>Yes</v>
      </c>
    </row>
    <row r="586" spans="1:16" x14ac:dyDescent="0.3">
      <c r="A586" s="2" t="s">
        <v>3790</v>
      </c>
      <c r="B586" s="4">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ID]],customers!$A$1:$I$1001,9,FALSE)</f>
        <v>No</v>
      </c>
    </row>
    <row r="587" spans="1:16" x14ac:dyDescent="0.3">
      <c r="A587" s="2" t="s">
        <v>3796</v>
      </c>
      <c r="B587" s="4">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ID]],customers!$A$1:$I$1001,9,FALSE)</f>
        <v>Yes</v>
      </c>
    </row>
    <row r="588" spans="1:16" x14ac:dyDescent="0.3">
      <c r="A588" s="2" t="s">
        <v>3802</v>
      </c>
      <c r="B588" s="4">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ID]],customers!$A$1:$I$1001,9,FALSE)</f>
        <v>No</v>
      </c>
    </row>
    <row r="589" spans="1:16" x14ac:dyDescent="0.3">
      <c r="A589" s="2" t="s">
        <v>3807</v>
      </c>
      <c r="B589" s="4">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Liberrica</v>
      </c>
      <c r="O589" t="str">
        <f t="shared" si="29"/>
        <v>Dark</v>
      </c>
      <c r="P589" t="str">
        <f>VLOOKUP(Orders[[#This Row],[Customer ID]],customers!$A$1:$I$1001,9,FALSE)</f>
        <v>Yes</v>
      </c>
    </row>
    <row r="590" spans="1:16" x14ac:dyDescent="0.3">
      <c r="A590" s="2" t="s">
        <v>3812</v>
      </c>
      <c r="B590" s="4">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ID]],customers!$A$1:$I$1001,9,FALSE)</f>
        <v>Yes</v>
      </c>
    </row>
    <row r="591" spans="1:16" x14ac:dyDescent="0.3">
      <c r="A591" s="2" t="s">
        <v>3818</v>
      </c>
      <c r="B591" s="4">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ID]],customers!$A$1:$I$1001,9,FALSE)</f>
        <v>No</v>
      </c>
    </row>
    <row r="592" spans="1:16" x14ac:dyDescent="0.3">
      <c r="A592" s="2" t="s">
        <v>3823</v>
      </c>
      <c r="B592" s="4">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ID]],customers!$A$1:$I$1001,9,FALSE)</f>
        <v>Yes</v>
      </c>
    </row>
    <row r="593" spans="1:16" x14ac:dyDescent="0.3">
      <c r="A593" s="2" t="s">
        <v>3829</v>
      </c>
      <c r="B593" s="4">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ID]],customers!$A$1:$I$1001,9,FALSE)</f>
        <v>Yes</v>
      </c>
    </row>
    <row r="594" spans="1:16" x14ac:dyDescent="0.3">
      <c r="A594" s="2" t="s">
        <v>3834</v>
      </c>
      <c r="B594" s="4">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ID]],customers!$A$1:$I$1001,9,FALSE)</f>
        <v>No</v>
      </c>
    </row>
    <row r="595" spans="1:16" x14ac:dyDescent="0.3">
      <c r="A595" s="2" t="s">
        <v>3839</v>
      </c>
      <c r="B595" s="4">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ID]],customers!$A$1:$I$1001,9,FALSE)</f>
        <v>Yes</v>
      </c>
    </row>
    <row r="596" spans="1:16" x14ac:dyDescent="0.3">
      <c r="A596" s="2" t="s">
        <v>3844</v>
      </c>
      <c r="B596" s="4">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ID]],customers!$A$1:$I$1001,9,FALSE)</f>
        <v>No</v>
      </c>
    </row>
    <row r="597" spans="1:16" x14ac:dyDescent="0.3">
      <c r="A597" s="2" t="s">
        <v>3850</v>
      </c>
      <c r="B597" s="4">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VLOOKUP(Orders[[#This Row],[Customer ID]],customers!$A$1:$I$1001,9,FALSE)</f>
        <v>No</v>
      </c>
    </row>
    <row r="598" spans="1:16" x14ac:dyDescent="0.3">
      <c r="A598" s="2" t="s">
        <v>3854</v>
      </c>
      <c r="B598" s="4">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ID]],customers!$A$1:$I$1001,9,FALSE)</f>
        <v>No</v>
      </c>
    </row>
    <row r="599" spans="1:16" x14ac:dyDescent="0.3">
      <c r="A599" s="2" t="s">
        <v>3860</v>
      </c>
      <c r="B599" s="4">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Liberrica</v>
      </c>
      <c r="O599" t="str">
        <f t="shared" si="29"/>
        <v>Light</v>
      </c>
      <c r="P599" t="str">
        <f>VLOOKUP(Orders[[#This Row],[Customer ID]],customers!$A$1:$I$1001,9,FALSE)</f>
        <v>Yes</v>
      </c>
    </row>
    <row r="600" spans="1:16" x14ac:dyDescent="0.3">
      <c r="A600" s="2" t="s">
        <v>3866</v>
      </c>
      <c r="B600" s="4">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ID]],customers!$A$1:$I$1001,9,FALSE)</f>
        <v>Yes</v>
      </c>
    </row>
    <row r="601" spans="1:16" x14ac:dyDescent="0.3">
      <c r="A601" s="2" t="s">
        <v>3872</v>
      </c>
      <c r="B601" s="4">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ID]],customers!$A$1:$I$1001,9,FALSE)</f>
        <v>Yes</v>
      </c>
    </row>
    <row r="602" spans="1:16" x14ac:dyDescent="0.3">
      <c r="A602" s="2" t="s">
        <v>3877</v>
      </c>
      <c r="B602" s="4">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Liberrica</v>
      </c>
      <c r="O602" t="str">
        <f t="shared" si="29"/>
        <v>Dark</v>
      </c>
      <c r="P602" t="str">
        <f>VLOOKUP(Orders[[#This Row],[Customer ID]],customers!$A$1:$I$1001,9,FALSE)</f>
        <v>No</v>
      </c>
    </row>
    <row r="603" spans="1:16" x14ac:dyDescent="0.3">
      <c r="A603" s="2" t="s">
        <v>3883</v>
      </c>
      <c r="B603" s="4">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ID]],customers!$A$1:$I$1001,9,FALSE)</f>
        <v>Yes</v>
      </c>
    </row>
    <row r="604" spans="1:16" x14ac:dyDescent="0.3">
      <c r="A604" s="2" t="s">
        <v>3889</v>
      </c>
      <c r="B604" s="4">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ID]],customers!$A$1:$I$1001,9,FALSE)</f>
        <v>Yes</v>
      </c>
    </row>
    <row r="605" spans="1:16" x14ac:dyDescent="0.3">
      <c r="A605" s="2" t="s">
        <v>3895</v>
      </c>
      <c r="B605" s="4">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ID]],customers!$A$1:$I$1001,9,FALSE)</f>
        <v>No</v>
      </c>
    </row>
    <row r="606" spans="1:16" x14ac:dyDescent="0.3">
      <c r="A606" s="2" t="s">
        <v>3900</v>
      </c>
      <c r="B606" s="4">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Liberrica</v>
      </c>
      <c r="O606" t="str">
        <f t="shared" si="29"/>
        <v>Dark</v>
      </c>
      <c r="P606" t="str">
        <f>VLOOKUP(Orders[[#This Row],[Customer ID]],customers!$A$1:$I$1001,9,FALSE)</f>
        <v>No</v>
      </c>
    </row>
    <row r="607" spans="1:16" x14ac:dyDescent="0.3">
      <c r="A607" s="2" t="s">
        <v>3905</v>
      </c>
      <c r="B607" s="4">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ID]],customers!$A$1:$I$1001,9,FALSE)</f>
        <v>Yes</v>
      </c>
    </row>
    <row r="608" spans="1:16" x14ac:dyDescent="0.3">
      <c r="A608" s="2" t="s">
        <v>3911</v>
      </c>
      <c r="B608" s="4">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Liberrica</v>
      </c>
      <c r="O608" t="str">
        <f t="shared" si="29"/>
        <v>Light</v>
      </c>
      <c r="P608" t="str">
        <f>VLOOKUP(Orders[[#This Row],[Customer ID]],customers!$A$1:$I$1001,9,FALSE)</f>
        <v>Yes</v>
      </c>
    </row>
    <row r="609" spans="1:16" x14ac:dyDescent="0.3">
      <c r="A609" s="2" t="s">
        <v>3917</v>
      </c>
      <c r="B609" s="4">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ID]],customers!$A$1:$I$1001,9,FALSE)</f>
        <v>Yes</v>
      </c>
    </row>
    <row r="610" spans="1:16" x14ac:dyDescent="0.3">
      <c r="A610" s="2" t="s">
        <v>3923</v>
      </c>
      <c r="B610" s="4">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ID]],customers!$A$1:$I$1001,9,FALSE)</f>
        <v>No</v>
      </c>
    </row>
    <row r="611" spans="1:16" x14ac:dyDescent="0.3">
      <c r="A611" s="2" t="s">
        <v>3927</v>
      </c>
      <c r="B611" s="4">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Liberrica</v>
      </c>
      <c r="O611" t="str">
        <f t="shared" si="29"/>
        <v>Medium</v>
      </c>
      <c r="P611" t="str">
        <f>VLOOKUP(Orders[[#This Row],[Customer ID]],customers!$A$1:$I$1001,9,FALSE)</f>
        <v>Yes</v>
      </c>
    </row>
    <row r="612" spans="1:16" x14ac:dyDescent="0.3">
      <c r="A612" s="2" t="s">
        <v>3933</v>
      </c>
      <c r="B612" s="4">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ID]],customers!$A$1:$I$1001,9,FALSE)</f>
        <v>No</v>
      </c>
    </row>
    <row r="613" spans="1:16" x14ac:dyDescent="0.3">
      <c r="A613" s="2" t="s">
        <v>3939</v>
      </c>
      <c r="B613" s="4">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ID]],customers!$A$1:$I$1001,9,FALSE)</f>
        <v>No</v>
      </c>
    </row>
    <row r="614" spans="1:16" x14ac:dyDescent="0.3">
      <c r="A614" s="2" t="s">
        <v>3945</v>
      </c>
      <c r="B614" s="4">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ID]],customers!$A$1:$I$1001,9,FALSE)</f>
        <v>No</v>
      </c>
    </row>
    <row r="615" spans="1:16" x14ac:dyDescent="0.3">
      <c r="A615" s="2" t="s">
        <v>3950</v>
      </c>
      <c r="B615" s="4">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ID]],customers!$A$1:$I$1001,9,FALSE)</f>
        <v>No</v>
      </c>
    </row>
    <row r="616" spans="1:16" x14ac:dyDescent="0.3">
      <c r="A616" s="2" t="s">
        <v>3955</v>
      </c>
      <c r="B616" s="4">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ID]],customers!$A$1:$I$1001,9,FALSE)</f>
        <v>Yes</v>
      </c>
    </row>
    <row r="617" spans="1:16" x14ac:dyDescent="0.3">
      <c r="A617" s="2" t="s">
        <v>3960</v>
      </c>
      <c r="B617" s="4">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Liberrica</v>
      </c>
      <c r="O617" t="str">
        <f t="shared" si="29"/>
        <v>Light</v>
      </c>
      <c r="P617" t="str">
        <f>VLOOKUP(Orders[[#This Row],[Customer ID]],customers!$A$1:$I$1001,9,FALSE)</f>
        <v>Yes</v>
      </c>
    </row>
    <row r="618" spans="1:16" x14ac:dyDescent="0.3">
      <c r="A618" s="2" t="s">
        <v>3966</v>
      </c>
      <c r="B618" s="4">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ID]],customers!$A$1:$I$1001,9,FALSE)</f>
        <v>No</v>
      </c>
    </row>
    <row r="619" spans="1:16" x14ac:dyDescent="0.3">
      <c r="A619" s="2" t="s">
        <v>3972</v>
      </c>
      <c r="B619" s="4">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Liberrica</v>
      </c>
      <c r="O619" t="str">
        <f t="shared" si="29"/>
        <v>Medium</v>
      </c>
      <c r="P619" t="str">
        <f>VLOOKUP(Orders[[#This Row],[Customer ID]],customers!$A$1:$I$1001,9,FALSE)</f>
        <v>No</v>
      </c>
    </row>
    <row r="620" spans="1:16" x14ac:dyDescent="0.3">
      <c r="A620" s="2" t="s">
        <v>3978</v>
      </c>
      <c r="B620" s="4">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ID]],customers!$A$1:$I$1001,9,FALSE)</f>
        <v>Yes</v>
      </c>
    </row>
    <row r="621" spans="1:16" x14ac:dyDescent="0.3">
      <c r="A621" s="2" t="s">
        <v>3984</v>
      </c>
      <c r="B621" s="4">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Liberrica</v>
      </c>
      <c r="O621" t="str">
        <f t="shared" si="29"/>
        <v>Dark</v>
      </c>
      <c r="P621" t="str">
        <f>VLOOKUP(Orders[[#This Row],[Customer ID]],customers!$A$1:$I$1001,9,FALSE)</f>
        <v>Yes</v>
      </c>
    </row>
    <row r="622" spans="1:16" x14ac:dyDescent="0.3">
      <c r="A622" s="2" t="s">
        <v>3990</v>
      </c>
      <c r="B622" s="4">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ID]],customers!$A$1:$I$1001,9,FALSE)</f>
        <v>No</v>
      </c>
    </row>
    <row r="623" spans="1:16" x14ac:dyDescent="0.3">
      <c r="A623" s="2" t="s">
        <v>3996</v>
      </c>
      <c r="B623" s="4">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ID]],customers!$A$1:$I$1001,9,FALSE)</f>
        <v>No</v>
      </c>
    </row>
    <row r="624" spans="1:16" x14ac:dyDescent="0.3">
      <c r="A624" s="2" t="s">
        <v>4002</v>
      </c>
      <c r="B624" s="4">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Liberrica</v>
      </c>
      <c r="O624" t="str">
        <f t="shared" si="29"/>
        <v>Medium</v>
      </c>
      <c r="P624" t="str">
        <f>VLOOKUP(Orders[[#This Row],[Customer ID]],customers!$A$1:$I$1001,9,FALSE)</f>
        <v>No</v>
      </c>
    </row>
    <row r="625" spans="1:16" x14ac:dyDescent="0.3">
      <c r="A625" s="2" t="s">
        <v>4007</v>
      </c>
      <c r="B625" s="4">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ID]],customers!$A$1:$I$1001,9,FALSE)</f>
        <v>No</v>
      </c>
    </row>
    <row r="626" spans="1:16" x14ac:dyDescent="0.3">
      <c r="A626" s="2" t="s">
        <v>4012</v>
      </c>
      <c r="B626" s="4">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ID]],customers!$A$1:$I$1001,9,FALSE)</f>
        <v>Yes</v>
      </c>
    </row>
    <row r="627" spans="1:16" x14ac:dyDescent="0.3">
      <c r="A627" s="2" t="s">
        <v>4017</v>
      </c>
      <c r="B627" s="4">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ID]],customers!$A$1:$I$1001,9,FALSE)</f>
        <v>No</v>
      </c>
    </row>
    <row r="628" spans="1:16" x14ac:dyDescent="0.3">
      <c r="A628" s="2" t="s">
        <v>4023</v>
      </c>
      <c r="B628" s="4">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ID]],customers!$A$1:$I$1001,9,FALSE)</f>
        <v>No</v>
      </c>
    </row>
    <row r="629" spans="1:16" x14ac:dyDescent="0.3">
      <c r="A629" s="2" t="s">
        <v>4029</v>
      </c>
      <c r="B629" s="4">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ID]],customers!$A$1:$I$1001,9,FALSE)</f>
        <v>Yes</v>
      </c>
    </row>
    <row r="630" spans="1:16" x14ac:dyDescent="0.3">
      <c r="A630" s="2" t="s">
        <v>4035</v>
      </c>
      <c r="B630" s="4">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VLOOKUP(Orders[[#This Row],[Customer ID]],customers!$A$1:$I$1001,9,FALSE)</f>
        <v>Yes</v>
      </c>
    </row>
    <row r="631" spans="1:16" x14ac:dyDescent="0.3">
      <c r="A631" s="2" t="s">
        <v>4035</v>
      </c>
      <c r="B631" s="4">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Liberrica</v>
      </c>
      <c r="O631" t="str">
        <f t="shared" si="29"/>
        <v>Dark</v>
      </c>
      <c r="P631" t="str">
        <f>VLOOKUP(Orders[[#This Row],[Customer ID]],customers!$A$1:$I$1001,9,FALSE)</f>
        <v>Yes</v>
      </c>
    </row>
    <row r="632" spans="1:16" x14ac:dyDescent="0.3">
      <c r="A632" s="2" t="s">
        <v>4035</v>
      </c>
      <c r="B632" s="4">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ID]],customers!$A$1:$I$1001,9,FALSE)</f>
        <v>Yes</v>
      </c>
    </row>
    <row r="633" spans="1:16" x14ac:dyDescent="0.3">
      <c r="A633" s="2" t="s">
        <v>4035</v>
      </c>
      <c r="B633" s="4">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ID]],customers!$A$1:$I$1001,9,FALSE)</f>
        <v>Yes</v>
      </c>
    </row>
    <row r="634" spans="1:16" x14ac:dyDescent="0.3">
      <c r="A634" s="2" t="s">
        <v>4056</v>
      </c>
      <c r="B634" s="4">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VLOOKUP(Orders[[#This Row],[Customer ID]],customers!$A$1:$I$1001,9,FALSE)</f>
        <v>No</v>
      </c>
    </row>
    <row r="635" spans="1:16" x14ac:dyDescent="0.3">
      <c r="A635" s="2" t="s">
        <v>4062</v>
      </c>
      <c r="B635" s="4">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ID]],customers!$A$1:$I$1001,9,FALSE)</f>
        <v>No</v>
      </c>
    </row>
    <row r="636" spans="1:16" x14ac:dyDescent="0.3">
      <c r="A636" s="2" t="s">
        <v>4068</v>
      </c>
      <c r="B636" s="4">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Liberrica</v>
      </c>
      <c r="O636" t="str">
        <f t="shared" si="29"/>
        <v>Medium</v>
      </c>
      <c r="P636" t="str">
        <f>VLOOKUP(Orders[[#This Row],[Customer ID]],customers!$A$1:$I$1001,9,FALSE)</f>
        <v>No</v>
      </c>
    </row>
    <row r="637" spans="1:16" x14ac:dyDescent="0.3">
      <c r="A637" s="2" t="s">
        <v>4074</v>
      </c>
      <c r="B637" s="4">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VLOOKUP(Orders[[#This Row],[Customer ID]],customers!$A$1:$I$1001,9,FALSE)</f>
        <v>Yes</v>
      </c>
    </row>
    <row r="638" spans="1:16" x14ac:dyDescent="0.3">
      <c r="A638" s="2" t="s">
        <v>4080</v>
      </c>
      <c r="B638" s="4">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Liberrica</v>
      </c>
      <c r="O638" t="str">
        <f t="shared" si="29"/>
        <v>Light</v>
      </c>
      <c r="P638" t="str">
        <f>VLOOKUP(Orders[[#This Row],[Customer ID]],customers!$A$1:$I$1001,9,FALSE)</f>
        <v>Yes</v>
      </c>
    </row>
    <row r="639" spans="1:16" x14ac:dyDescent="0.3">
      <c r="A639" s="2" t="s">
        <v>4086</v>
      </c>
      <c r="B639" s="4">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ID]],customers!$A$1:$I$1001,9,FALSE)</f>
        <v>Yes</v>
      </c>
    </row>
    <row r="640" spans="1:16" x14ac:dyDescent="0.3">
      <c r="A640" s="2" t="s">
        <v>4093</v>
      </c>
      <c r="B640" s="4">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ID]],customers!$A$1:$I$1001,9,FALSE)</f>
        <v>Yes</v>
      </c>
    </row>
    <row r="641" spans="1:16" x14ac:dyDescent="0.3">
      <c r="A641" s="2" t="s">
        <v>4098</v>
      </c>
      <c r="B641" s="4">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Liberrica</v>
      </c>
      <c r="O641" t="str">
        <f t="shared" si="29"/>
        <v>Dark</v>
      </c>
      <c r="P641" t="str">
        <f>VLOOKUP(Orders[[#This Row],[Customer ID]],customers!$A$1:$I$1001,9,FALSE)</f>
        <v>Yes</v>
      </c>
    </row>
    <row r="642" spans="1:16" x14ac:dyDescent="0.3">
      <c r="A642" s="2" t="s">
        <v>4104</v>
      </c>
      <c r="B642" s="4">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ID]],customers!$A$1:$I$1001,9,FALSE)</f>
        <v>No</v>
      </c>
    </row>
    <row r="643" spans="1:16" x14ac:dyDescent="0.3">
      <c r="A643" s="2" t="s">
        <v>4109</v>
      </c>
      <c r="B643" s="4">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IF(I643="Rob","Robusta",IF(I643="Exc","Excelsa",IF(I643="Ara","Arabica",IF(I643="Lib","Liberrica",""))))</f>
        <v>Robusta</v>
      </c>
      <c r="O643" t="str">
        <f t="shared" ref="O643:O706" si="32">IF(J643="M","Medium",IF(J643="L","Light",IF(J643="D","Dark","")))</f>
        <v>Light</v>
      </c>
      <c r="P643" t="str">
        <f>VLOOKUP(Orders[[#This Row],[Customer ID]],customers!$A$1:$I$1001,9,FALSE)</f>
        <v>Yes</v>
      </c>
    </row>
    <row r="644" spans="1:16" x14ac:dyDescent="0.3">
      <c r="A644" s="2" t="s">
        <v>4115</v>
      </c>
      <c r="B644" s="4">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ID]],customers!$A$1:$I$1001,9,FALSE)</f>
        <v>Yes</v>
      </c>
    </row>
    <row r="645" spans="1:16" x14ac:dyDescent="0.3">
      <c r="A645" s="2" t="s">
        <v>4123</v>
      </c>
      <c r="B645" s="4">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ID]],customers!$A$1:$I$1001,9,FALSE)</f>
        <v>Yes</v>
      </c>
    </row>
    <row r="646" spans="1:16" x14ac:dyDescent="0.3">
      <c r="A646" s="2" t="s">
        <v>4128</v>
      </c>
      <c r="B646" s="4">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ID]],customers!$A$1:$I$1001,9,FALSE)</f>
        <v>No</v>
      </c>
    </row>
    <row r="647" spans="1:16" x14ac:dyDescent="0.3">
      <c r="A647" s="2" t="s">
        <v>4133</v>
      </c>
      <c r="B647" s="4">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ID]],customers!$A$1:$I$1001,9,FALSE)</f>
        <v>Yes</v>
      </c>
    </row>
    <row r="648" spans="1:16" x14ac:dyDescent="0.3">
      <c r="A648" s="2" t="s">
        <v>4139</v>
      </c>
      <c r="B648" s="4">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ID]],customers!$A$1:$I$1001,9,FALSE)</f>
        <v>Yes</v>
      </c>
    </row>
    <row r="649" spans="1:16" x14ac:dyDescent="0.3">
      <c r="A649" s="2" t="s">
        <v>4145</v>
      </c>
      <c r="B649" s="4">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Liberrica</v>
      </c>
      <c r="O649" t="str">
        <f t="shared" si="32"/>
        <v>Light</v>
      </c>
      <c r="P649" t="str">
        <f>VLOOKUP(Orders[[#This Row],[Customer ID]],customers!$A$1:$I$1001,9,FALSE)</f>
        <v>Yes</v>
      </c>
    </row>
    <row r="650" spans="1:16" x14ac:dyDescent="0.3">
      <c r="A650" s="2" t="s">
        <v>4151</v>
      </c>
      <c r="B650" s="4">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ID]],customers!$A$1:$I$1001,9,FALSE)</f>
        <v>No</v>
      </c>
    </row>
    <row r="651" spans="1:16" x14ac:dyDescent="0.3">
      <c r="A651" s="2" t="s">
        <v>4157</v>
      </c>
      <c r="B651" s="4">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Liberrica</v>
      </c>
      <c r="O651" t="str">
        <f t="shared" si="32"/>
        <v>Light</v>
      </c>
      <c r="P651" t="str">
        <f>VLOOKUP(Orders[[#This Row],[Customer ID]],customers!$A$1:$I$1001,9,FALSE)</f>
        <v>No</v>
      </c>
    </row>
    <row r="652" spans="1:16" x14ac:dyDescent="0.3">
      <c r="A652" s="2" t="s">
        <v>4163</v>
      </c>
      <c r="B652" s="4">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ID]],customers!$A$1:$I$1001,9,FALSE)</f>
        <v>Yes</v>
      </c>
    </row>
    <row r="653" spans="1:16" x14ac:dyDescent="0.3">
      <c r="A653" s="2" t="s">
        <v>4169</v>
      </c>
      <c r="B653" s="4">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ID]],customers!$A$1:$I$1001,9,FALSE)</f>
        <v>No</v>
      </c>
    </row>
    <row r="654" spans="1:16" x14ac:dyDescent="0.3">
      <c r="A654" s="2" t="s">
        <v>4174</v>
      </c>
      <c r="B654" s="4">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Liberrica</v>
      </c>
      <c r="O654" t="str">
        <f t="shared" si="32"/>
        <v>Light</v>
      </c>
      <c r="P654" t="str">
        <f>VLOOKUP(Orders[[#This Row],[Customer ID]],customers!$A$1:$I$1001,9,FALSE)</f>
        <v>No</v>
      </c>
    </row>
    <row r="655" spans="1:16" x14ac:dyDescent="0.3">
      <c r="A655" s="2" t="s">
        <v>4179</v>
      </c>
      <c r="B655" s="4">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ID]],customers!$A$1:$I$1001,9,FALSE)</f>
        <v>No</v>
      </c>
    </row>
    <row r="656" spans="1:16" x14ac:dyDescent="0.3">
      <c r="A656" s="2" t="s">
        <v>4185</v>
      </c>
      <c r="B656" s="4">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ID]],customers!$A$1:$I$1001,9,FALSE)</f>
        <v>No</v>
      </c>
    </row>
    <row r="657" spans="1:16" x14ac:dyDescent="0.3">
      <c r="A657" s="2" t="s">
        <v>4191</v>
      </c>
      <c r="B657" s="4">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ID]],customers!$A$1:$I$1001,9,FALSE)</f>
        <v>Yes</v>
      </c>
    </row>
    <row r="658" spans="1:16" x14ac:dyDescent="0.3">
      <c r="A658" s="2" t="s">
        <v>4196</v>
      </c>
      <c r="B658" s="4">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Liberrica</v>
      </c>
      <c r="O658" t="str">
        <f t="shared" si="32"/>
        <v>Dark</v>
      </c>
      <c r="P658" t="str">
        <f>VLOOKUP(Orders[[#This Row],[Customer ID]],customers!$A$1:$I$1001,9,FALSE)</f>
        <v>No</v>
      </c>
    </row>
    <row r="659" spans="1:16" x14ac:dyDescent="0.3">
      <c r="A659" s="2" t="s">
        <v>4201</v>
      </c>
      <c r="B659" s="4">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ID]],customers!$A$1:$I$1001,9,FALSE)</f>
        <v>Yes</v>
      </c>
    </row>
    <row r="660" spans="1:16" x14ac:dyDescent="0.3">
      <c r="A660" s="2" t="s">
        <v>4207</v>
      </c>
      <c r="B660" s="4">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ID]],customers!$A$1:$I$1001,9,FALSE)</f>
        <v>Yes</v>
      </c>
    </row>
    <row r="661" spans="1:16" x14ac:dyDescent="0.3">
      <c r="A661" s="2" t="s">
        <v>4211</v>
      </c>
      <c r="B661" s="4">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ID]],customers!$A$1:$I$1001,9,FALSE)</f>
        <v>Yes</v>
      </c>
    </row>
    <row r="662" spans="1:16" x14ac:dyDescent="0.3">
      <c r="A662" s="2" t="s">
        <v>4217</v>
      </c>
      <c r="B662" s="4">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VLOOKUP(Orders[[#This Row],[Customer ID]],customers!$A$1:$I$1001,9,FALSE)</f>
        <v>No</v>
      </c>
    </row>
    <row r="663" spans="1:16" x14ac:dyDescent="0.3">
      <c r="A663" s="2" t="s">
        <v>4223</v>
      </c>
      <c r="B663" s="4">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ID]],customers!$A$1:$I$1001,9,FALSE)</f>
        <v>Yes</v>
      </c>
    </row>
    <row r="664" spans="1:16" x14ac:dyDescent="0.3">
      <c r="A664" s="2" t="s">
        <v>4229</v>
      </c>
      <c r="B664" s="4">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Liberrica</v>
      </c>
      <c r="O664" t="str">
        <f t="shared" si="32"/>
        <v>Dark</v>
      </c>
      <c r="P664" t="str">
        <f>VLOOKUP(Orders[[#This Row],[Customer ID]],customers!$A$1:$I$1001,9,FALSE)</f>
        <v>No</v>
      </c>
    </row>
    <row r="665" spans="1:16" x14ac:dyDescent="0.3">
      <c r="A665" s="2" t="s">
        <v>4234</v>
      </c>
      <c r="B665" s="4">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ID]],customers!$A$1:$I$1001,9,FALSE)</f>
        <v>No</v>
      </c>
    </row>
    <row r="666" spans="1:16" x14ac:dyDescent="0.3">
      <c r="A666" s="2" t="s">
        <v>4239</v>
      </c>
      <c r="B666" s="4">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ID]],customers!$A$1:$I$1001,9,FALSE)</f>
        <v>No</v>
      </c>
    </row>
    <row r="667" spans="1:16" x14ac:dyDescent="0.3">
      <c r="A667" s="2" t="s">
        <v>4239</v>
      </c>
      <c r="B667" s="4">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Liberrica</v>
      </c>
      <c r="O667" t="str">
        <f t="shared" si="32"/>
        <v>Dark</v>
      </c>
      <c r="P667" t="str">
        <f>VLOOKUP(Orders[[#This Row],[Customer ID]],customers!$A$1:$I$1001,9,FALSE)</f>
        <v>No</v>
      </c>
    </row>
    <row r="668" spans="1:16" x14ac:dyDescent="0.3">
      <c r="A668" s="2" t="s">
        <v>4250</v>
      </c>
      <c r="B668" s="4">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ID]],customers!$A$1:$I$1001,9,FALSE)</f>
        <v>No</v>
      </c>
    </row>
    <row r="669" spans="1:16" x14ac:dyDescent="0.3">
      <c r="A669" s="2" t="s">
        <v>4256</v>
      </c>
      <c r="B669" s="4">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ID]],customers!$A$1:$I$1001,9,FALSE)</f>
        <v>No</v>
      </c>
    </row>
    <row r="670" spans="1:16" x14ac:dyDescent="0.3">
      <c r="A670" s="2" t="s">
        <v>4262</v>
      </c>
      <c r="B670" s="4">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ID]],customers!$A$1:$I$1001,9,FALSE)</f>
        <v>Yes</v>
      </c>
    </row>
    <row r="671" spans="1:16" x14ac:dyDescent="0.3">
      <c r="A671" s="2" t="s">
        <v>4268</v>
      </c>
      <c r="B671" s="4">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Liberrica</v>
      </c>
      <c r="O671" t="str">
        <f t="shared" si="32"/>
        <v>Medium</v>
      </c>
      <c r="P671" t="str">
        <f>VLOOKUP(Orders[[#This Row],[Customer ID]],customers!$A$1:$I$1001,9,FALSE)</f>
        <v>No</v>
      </c>
    </row>
    <row r="672" spans="1:16" x14ac:dyDescent="0.3">
      <c r="A672" s="2" t="s">
        <v>4274</v>
      </c>
      <c r="B672" s="4">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Liberrica</v>
      </c>
      <c r="O672" t="str">
        <f t="shared" si="32"/>
        <v>Medium</v>
      </c>
      <c r="P672" t="str">
        <f>VLOOKUP(Orders[[#This Row],[Customer ID]],customers!$A$1:$I$1001,9,FALSE)</f>
        <v>Yes</v>
      </c>
    </row>
    <row r="673" spans="1:16" x14ac:dyDescent="0.3">
      <c r="A673" s="2" t="s">
        <v>4280</v>
      </c>
      <c r="B673" s="4">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ID]],customers!$A$1:$I$1001,9,FALSE)</f>
        <v>No</v>
      </c>
    </row>
    <row r="674" spans="1:16" x14ac:dyDescent="0.3">
      <c r="A674" s="2" t="s">
        <v>4286</v>
      </c>
      <c r="B674" s="4">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Liberrica</v>
      </c>
      <c r="O674" t="str">
        <f t="shared" si="32"/>
        <v>Medium</v>
      </c>
      <c r="P674" t="str">
        <f>VLOOKUP(Orders[[#This Row],[Customer ID]],customers!$A$1:$I$1001,9,FALSE)</f>
        <v>Yes</v>
      </c>
    </row>
    <row r="675" spans="1:16" x14ac:dyDescent="0.3">
      <c r="A675" s="2" t="s">
        <v>4291</v>
      </c>
      <c r="B675" s="4">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ID]],customers!$A$1:$I$1001,9,FALSE)</f>
        <v>Yes</v>
      </c>
    </row>
    <row r="676" spans="1:16" x14ac:dyDescent="0.3">
      <c r="A676" s="2" t="s">
        <v>4297</v>
      </c>
      <c r="B676" s="4">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ID]],customers!$A$1:$I$1001,9,FALSE)</f>
        <v>Yes</v>
      </c>
    </row>
    <row r="677" spans="1:16" x14ac:dyDescent="0.3">
      <c r="A677" s="2" t="s">
        <v>4303</v>
      </c>
      <c r="B677" s="4">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Liberrica</v>
      </c>
      <c r="O677" t="str">
        <f t="shared" si="32"/>
        <v>Dark</v>
      </c>
      <c r="P677" t="str">
        <f>VLOOKUP(Orders[[#This Row],[Customer ID]],customers!$A$1:$I$1001,9,FALSE)</f>
        <v>Yes</v>
      </c>
    </row>
    <row r="678" spans="1:16" x14ac:dyDescent="0.3">
      <c r="A678" s="2" t="s">
        <v>4308</v>
      </c>
      <c r="B678" s="4">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Liberrica</v>
      </c>
      <c r="O678" t="str">
        <f t="shared" si="32"/>
        <v>Light</v>
      </c>
      <c r="P678" t="str">
        <f>VLOOKUP(Orders[[#This Row],[Customer ID]],customers!$A$1:$I$1001,9,FALSE)</f>
        <v>No</v>
      </c>
    </row>
    <row r="679" spans="1:16" x14ac:dyDescent="0.3">
      <c r="A679" s="2" t="s">
        <v>4313</v>
      </c>
      <c r="B679" s="4">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Liberrica</v>
      </c>
      <c r="O679" t="str">
        <f t="shared" si="32"/>
        <v>Medium</v>
      </c>
      <c r="P679" t="str">
        <f>VLOOKUP(Orders[[#This Row],[Customer ID]],customers!$A$1:$I$1001,9,FALSE)</f>
        <v>No</v>
      </c>
    </row>
    <row r="680" spans="1:16" x14ac:dyDescent="0.3">
      <c r="A680" s="2" t="s">
        <v>4319</v>
      </c>
      <c r="B680" s="4">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ID]],customers!$A$1:$I$1001,9,FALSE)</f>
        <v>Yes</v>
      </c>
    </row>
    <row r="681" spans="1:16" x14ac:dyDescent="0.3">
      <c r="A681" s="2" t="s">
        <v>4325</v>
      </c>
      <c r="B681" s="4">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ID]],customers!$A$1:$I$1001,9,FALSE)</f>
        <v>No</v>
      </c>
    </row>
    <row r="682" spans="1:16" x14ac:dyDescent="0.3">
      <c r="A682" s="2" t="s">
        <v>4331</v>
      </c>
      <c r="B682" s="4">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ID]],customers!$A$1:$I$1001,9,FALSE)</f>
        <v>No</v>
      </c>
    </row>
    <row r="683" spans="1:16" x14ac:dyDescent="0.3">
      <c r="A683" s="2" t="s">
        <v>4336</v>
      </c>
      <c r="B683" s="4">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Liberrica</v>
      </c>
      <c r="O683" t="str">
        <f t="shared" si="32"/>
        <v>Light</v>
      </c>
      <c r="P683" t="str">
        <f>VLOOKUP(Orders[[#This Row],[Customer ID]],customers!$A$1:$I$1001,9,FALSE)</f>
        <v>Yes</v>
      </c>
    </row>
    <row r="684" spans="1:16" x14ac:dyDescent="0.3">
      <c r="A684" s="2" t="s">
        <v>4342</v>
      </c>
      <c r="B684" s="4">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ID]],customers!$A$1:$I$1001,9,FALSE)</f>
        <v>Yes</v>
      </c>
    </row>
    <row r="685" spans="1:16" x14ac:dyDescent="0.3">
      <c r="A685" s="2" t="s">
        <v>4348</v>
      </c>
      <c r="B685" s="4">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Liberrica</v>
      </c>
      <c r="O685" t="str">
        <f t="shared" si="32"/>
        <v>Dark</v>
      </c>
      <c r="P685" t="str">
        <f>VLOOKUP(Orders[[#This Row],[Customer ID]],customers!$A$1:$I$1001,9,FALSE)</f>
        <v>No</v>
      </c>
    </row>
    <row r="686" spans="1:16" x14ac:dyDescent="0.3">
      <c r="A686" s="2" t="s">
        <v>4354</v>
      </c>
      <c r="B686" s="4">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ID]],customers!$A$1:$I$1001,9,FALSE)</f>
        <v>No</v>
      </c>
    </row>
    <row r="687" spans="1:16" x14ac:dyDescent="0.3">
      <c r="A687" s="2" t="s">
        <v>4359</v>
      </c>
      <c r="B687" s="4">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Liberrica</v>
      </c>
      <c r="O687" t="str">
        <f t="shared" si="32"/>
        <v>Light</v>
      </c>
      <c r="P687" t="str">
        <f>VLOOKUP(Orders[[#This Row],[Customer ID]],customers!$A$1:$I$1001,9,FALSE)</f>
        <v>Yes</v>
      </c>
    </row>
    <row r="688" spans="1:16" x14ac:dyDescent="0.3">
      <c r="A688" s="2" t="s">
        <v>4365</v>
      </c>
      <c r="B688" s="4">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ID]],customers!$A$1:$I$1001,9,FALSE)</f>
        <v>Yes</v>
      </c>
    </row>
    <row r="689" spans="1:16" x14ac:dyDescent="0.3">
      <c r="A689" s="2" t="s">
        <v>4371</v>
      </c>
      <c r="B689" s="4">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ID]],customers!$A$1:$I$1001,9,FALSE)</f>
        <v>No</v>
      </c>
    </row>
    <row r="690" spans="1:16" x14ac:dyDescent="0.3">
      <c r="A690" s="2" t="s">
        <v>4377</v>
      </c>
      <c r="B690" s="4">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ID]],customers!$A$1:$I$1001,9,FALSE)</f>
        <v>No</v>
      </c>
    </row>
    <row r="691" spans="1:16" x14ac:dyDescent="0.3">
      <c r="A691" s="2" t="s">
        <v>4383</v>
      </c>
      <c r="B691" s="4">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ID]],customers!$A$1:$I$1001,9,FALSE)</f>
        <v>No</v>
      </c>
    </row>
    <row r="692" spans="1:16" x14ac:dyDescent="0.3">
      <c r="A692" s="2" t="s">
        <v>4389</v>
      </c>
      <c r="B692" s="4">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Liberrica</v>
      </c>
      <c r="O692" t="str">
        <f t="shared" si="32"/>
        <v>Dark</v>
      </c>
      <c r="P692" t="str">
        <f>VLOOKUP(Orders[[#This Row],[Customer ID]],customers!$A$1:$I$1001,9,FALSE)</f>
        <v>No</v>
      </c>
    </row>
    <row r="693" spans="1:16" x14ac:dyDescent="0.3">
      <c r="A693" s="2" t="s">
        <v>4393</v>
      </c>
      <c r="B693" s="4">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ID]],customers!$A$1:$I$1001,9,FALSE)</f>
        <v>No</v>
      </c>
    </row>
    <row r="694" spans="1:16" x14ac:dyDescent="0.3">
      <c r="A694" s="2" t="s">
        <v>4399</v>
      </c>
      <c r="B694" s="4">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Liberrica</v>
      </c>
      <c r="O694" t="str">
        <f t="shared" si="32"/>
        <v>Dark</v>
      </c>
      <c r="P694" t="str">
        <f>VLOOKUP(Orders[[#This Row],[Customer ID]],customers!$A$1:$I$1001,9,FALSE)</f>
        <v>No</v>
      </c>
    </row>
    <row r="695" spans="1:16" x14ac:dyDescent="0.3">
      <c r="A695" s="2" t="s">
        <v>4405</v>
      </c>
      <c r="B695" s="4">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ID]],customers!$A$1:$I$1001,9,FALSE)</f>
        <v>Yes</v>
      </c>
    </row>
    <row r="696" spans="1:16" x14ac:dyDescent="0.3">
      <c r="A696" s="2" t="s">
        <v>4411</v>
      </c>
      <c r="B696" s="4">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ID]],customers!$A$1:$I$1001,9,FALSE)</f>
        <v>No</v>
      </c>
    </row>
    <row r="697" spans="1:16" x14ac:dyDescent="0.3">
      <c r="A697" s="2" t="s">
        <v>4417</v>
      </c>
      <c r="B697" s="4">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Liberrica</v>
      </c>
      <c r="O697" t="str">
        <f t="shared" si="32"/>
        <v>Light</v>
      </c>
      <c r="P697" t="str">
        <f>VLOOKUP(Orders[[#This Row],[Customer ID]],customers!$A$1:$I$1001,9,FALSE)</f>
        <v>Yes</v>
      </c>
    </row>
    <row r="698" spans="1:16" x14ac:dyDescent="0.3">
      <c r="A698" s="2" t="s">
        <v>4423</v>
      </c>
      <c r="B698" s="4">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Liberrica</v>
      </c>
      <c r="O698" t="str">
        <f t="shared" si="32"/>
        <v>Dark</v>
      </c>
      <c r="P698" t="str">
        <f>VLOOKUP(Orders[[#This Row],[Customer ID]],customers!$A$1:$I$1001,9,FALSE)</f>
        <v>No</v>
      </c>
    </row>
    <row r="699" spans="1:16" x14ac:dyDescent="0.3">
      <c r="A699" s="2" t="s">
        <v>4429</v>
      </c>
      <c r="B699" s="4">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ID]],customers!$A$1:$I$1001,9,FALSE)</f>
        <v>No</v>
      </c>
    </row>
    <row r="700" spans="1:16" x14ac:dyDescent="0.3">
      <c r="A700" s="2" t="s">
        <v>4433</v>
      </c>
      <c r="B700" s="4">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Liberrica</v>
      </c>
      <c r="O700" t="str">
        <f t="shared" si="32"/>
        <v>Dark</v>
      </c>
      <c r="P700" t="str">
        <f>VLOOKUP(Orders[[#This Row],[Customer ID]],customers!$A$1:$I$1001,9,FALSE)</f>
        <v>No</v>
      </c>
    </row>
    <row r="701" spans="1:16" x14ac:dyDescent="0.3">
      <c r="A701" s="2" t="s">
        <v>4439</v>
      </c>
      <c r="B701" s="4">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ID]],customers!$A$1:$I$1001,9,FALSE)</f>
        <v>Yes</v>
      </c>
    </row>
    <row r="702" spans="1:16" x14ac:dyDescent="0.3">
      <c r="A702" s="2" t="s">
        <v>4445</v>
      </c>
      <c r="B702" s="4">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Liberrica</v>
      </c>
      <c r="O702" t="str">
        <f t="shared" si="32"/>
        <v>Light</v>
      </c>
      <c r="P702" t="str">
        <f>VLOOKUP(Orders[[#This Row],[Customer ID]],customers!$A$1:$I$1001,9,FALSE)</f>
        <v>No</v>
      </c>
    </row>
    <row r="703" spans="1:16" x14ac:dyDescent="0.3">
      <c r="A703" s="2" t="s">
        <v>4450</v>
      </c>
      <c r="B703" s="4">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ID]],customers!$A$1:$I$1001,9,FALSE)</f>
        <v>Yes</v>
      </c>
    </row>
    <row r="704" spans="1:16" x14ac:dyDescent="0.3">
      <c r="A704" s="2" t="s">
        <v>4456</v>
      </c>
      <c r="B704" s="4">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ID]],customers!$A$1:$I$1001,9,FALSE)</f>
        <v>Yes</v>
      </c>
    </row>
    <row r="705" spans="1:16" x14ac:dyDescent="0.3">
      <c r="A705" s="2" t="s">
        <v>4461</v>
      </c>
      <c r="B705" s="4">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Liberrica</v>
      </c>
      <c r="O705" t="str">
        <f t="shared" si="32"/>
        <v>Dark</v>
      </c>
      <c r="P705" t="str">
        <f>VLOOKUP(Orders[[#This Row],[Customer ID]],customers!$A$1:$I$1001,9,FALSE)</f>
        <v>Yes</v>
      </c>
    </row>
    <row r="706" spans="1:16" x14ac:dyDescent="0.3">
      <c r="A706" s="2" t="s">
        <v>4466</v>
      </c>
      <c r="B706" s="4">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ID]],customers!$A$1:$I$1001,9,FALSE)</f>
        <v>Yes</v>
      </c>
    </row>
    <row r="707" spans="1:16" x14ac:dyDescent="0.3">
      <c r="A707" s="2" t="s">
        <v>4471</v>
      </c>
      <c r="B707" s="4">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IF(I707="Rob","Robusta",IF(I707="Exc","Excelsa",IF(I707="Ara","Arabica",IF(I707="Lib","Liberrica",""))))</f>
        <v>Excelsa</v>
      </c>
      <c r="O707" t="str">
        <f t="shared" ref="O707:O770" si="35">IF(J707="M","Medium",IF(J707="L","Light",IF(J707="D","Dark","")))</f>
        <v>Light</v>
      </c>
      <c r="P707" t="str">
        <f>VLOOKUP(Orders[[#This Row],[Customer ID]],customers!$A$1:$I$1001,9,FALSE)</f>
        <v>No</v>
      </c>
    </row>
    <row r="708" spans="1:16" x14ac:dyDescent="0.3">
      <c r="A708" s="2" t="s">
        <v>4477</v>
      </c>
      <c r="B708" s="4">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ID]],customers!$A$1:$I$1001,9,FALSE)</f>
        <v>No</v>
      </c>
    </row>
    <row r="709" spans="1:16" x14ac:dyDescent="0.3">
      <c r="A709" s="2" t="s">
        <v>4483</v>
      </c>
      <c r="B709" s="4">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Liberrica</v>
      </c>
      <c r="O709" t="str">
        <f t="shared" si="35"/>
        <v>Dark</v>
      </c>
      <c r="P709" t="str">
        <f>VLOOKUP(Orders[[#This Row],[Customer ID]],customers!$A$1:$I$1001,9,FALSE)</f>
        <v>No</v>
      </c>
    </row>
    <row r="710" spans="1:16" x14ac:dyDescent="0.3">
      <c r="A710" s="2" t="s">
        <v>4488</v>
      </c>
      <c r="B710" s="4">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ID]],customers!$A$1:$I$1001,9,FALSE)</f>
        <v>Yes</v>
      </c>
    </row>
    <row r="711" spans="1:16" x14ac:dyDescent="0.3">
      <c r="A711" s="2" t="s">
        <v>4494</v>
      </c>
      <c r="B711" s="4">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VLOOKUP(Orders[[#This Row],[Customer ID]],customers!$A$1:$I$1001,9,FALSE)</f>
        <v>Yes</v>
      </c>
    </row>
    <row r="712" spans="1:16" x14ac:dyDescent="0.3">
      <c r="A712" s="2" t="s">
        <v>4499</v>
      </c>
      <c r="B712" s="4">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ID]],customers!$A$1:$I$1001,9,FALSE)</f>
        <v>No</v>
      </c>
    </row>
    <row r="713" spans="1:16" x14ac:dyDescent="0.3">
      <c r="A713" s="2" t="s">
        <v>4505</v>
      </c>
      <c r="B713" s="4">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ID]],customers!$A$1:$I$1001,9,FALSE)</f>
        <v>No</v>
      </c>
    </row>
    <row r="714" spans="1:16" x14ac:dyDescent="0.3">
      <c r="A714" s="2" t="s">
        <v>4512</v>
      </c>
      <c r="B714" s="4">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ID]],customers!$A$1:$I$1001,9,FALSE)</f>
        <v>No</v>
      </c>
    </row>
    <row r="715" spans="1:16" x14ac:dyDescent="0.3">
      <c r="A715" s="2" t="s">
        <v>4516</v>
      </c>
      <c r="B715" s="4">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ID]],customers!$A$1:$I$1001,9,FALSE)</f>
        <v>No</v>
      </c>
    </row>
    <row r="716" spans="1:16" x14ac:dyDescent="0.3">
      <c r="A716" s="2" t="s">
        <v>4522</v>
      </c>
      <c r="B716" s="4">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ID]],customers!$A$1:$I$1001,9,FALSE)</f>
        <v>Yes</v>
      </c>
    </row>
    <row r="717" spans="1:16" x14ac:dyDescent="0.3">
      <c r="A717" s="2" t="s">
        <v>4528</v>
      </c>
      <c r="B717" s="4">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VLOOKUP(Orders[[#This Row],[Customer ID]],customers!$A$1:$I$1001,9,FALSE)</f>
        <v>No</v>
      </c>
    </row>
    <row r="718" spans="1:16" x14ac:dyDescent="0.3">
      <c r="A718" s="2" t="s">
        <v>4533</v>
      </c>
      <c r="B718" s="4">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VLOOKUP(Orders[[#This Row],[Customer ID]],customers!$A$1:$I$1001,9,FALSE)</f>
        <v>No</v>
      </c>
    </row>
    <row r="719" spans="1:16" x14ac:dyDescent="0.3">
      <c r="A719" s="2" t="s">
        <v>4539</v>
      </c>
      <c r="B719" s="4">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ID]],customers!$A$1:$I$1001,9,FALSE)</f>
        <v>No</v>
      </c>
    </row>
    <row r="720" spans="1:16" x14ac:dyDescent="0.3">
      <c r="A720" s="2" t="s">
        <v>4545</v>
      </c>
      <c r="B720" s="4">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Liberrica</v>
      </c>
      <c r="O720" t="str">
        <f t="shared" si="35"/>
        <v>Dark</v>
      </c>
      <c r="P720" t="str">
        <f>VLOOKUP(Orders[[#This Row],[Customer ID]],customers!$A$1:$I$1001,9,FALSE)</f>
        <v>No</v>
      </c>
    </row>
    <row r="721" spans="1:16" x14ac:dyDescent="0.3">
      <c r="A721" s="2" t="s">
        <v>4551</v>
      </c>
      <c r="B721" s="4">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Liberrica</v>
      </c>
      <c r="O721" t="str">
        <f t="shared" si="35"/>
        <v>Light</v>
      </c>
      <c r="P721" t="str">
        <f>VLOOKUP(Orders[[#This Row],[Customer ID]],customers!$A$1:$I$1001,9,FALSE)</f>
        <v>Yes</v>
      </c>
    </row>
    <row r="722" spans="1:16" x14ac:dyDescent="0.3">
      <c r="A722" s="2" t="s">
        <v>4557</v>
      </c>
      <c r="B722" s="4">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ID]],customers!$A$1:$I$1001,9,FALSE)</f>
        <v>Yes</v>
      </c>
    </row>
    <row r="723" spans="1:16" x14ac:dyDescent="0.3">
      <c r="A723" s="2" t="s">
        <v>4563</v>
      </c>
      <c r="B723" s="4">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ID]],customers!$A$1:$I$1001,9,FALSE)</f>
        <v>Yes</v>
      </c>
    </row>
    <row r="724" spans="1:16" x14ac:dyDescent="0.3">
      <c r="A724" s="2" t="s">
        <v>4569</v>
      </c>
      <c r="B724" s="4">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ID]],customers!$A$1:$I$1001,9,FALSE)</f>
        <v>No</v>
      </c>
    </row>
    <row r="725" spans="1:16" x14ac:dyDescent="0.3">
      <c r="A725" s="2" t="s">
        <v>4574</v>
      </c>
      <c r="B725" s="4">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ID]],customers!$A$1:$I$1001,9,FALSE)</f>
        <v>No</v>
      </c>
    </row>
    <row r="726" spans="1:16" x14ac:dyDescent="0.3">
      <c r="A726" s="2" t="s">
        <v>4580</v>
      </c>
      <c r="B726" s="4">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ID]],customers!$A$1:$I$1001,9,FALSE)</f>
        <v>Yes</v>
      </c>
    </row>
    <row r="727" spans="1:16" x14ac:dyDescent="0.3">
      <c r="A727" s="2" t="s">
        <v>4585</v>
      </c>
      <c r="B727" s="4">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ID]],customers!$A$1:$I$1001,9,FALSE)</f>
        <v>No</v>
      </c>
    </row>
    <row r="728" spans="1:16" x14ac:dyDescent="0.3">
      <c r="A728" s="2" t="s">
        <v>4591</v>
      </c>
      <c r="B728" s="4">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Liberrica</v>
      </c>
      <c r="O728" t="str">
        <f t="shared" si="35"/>
        <v>Light</v>
      </c>
      <c r="P728" t="str">
        <f>VLOOKUP(Orders[[#This Row],[Customer ID]],customers!$A$1:$I$1001,9,FALSE)</f>
        <v>No</v>
      </c>
    </row>
    <row r="729" spans="1:16" x14ac:dyDescent="0.3">
      <c r="A729" s="2" t="s">
        <v>4596</v>
      </c>
      <c r="B729" s="4">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ID]],customers!$A$1:$I$1001,9,FALSE)</f>
        <v>Yes</v>
      </c>
    </row>
    <row r="730" spans="1:16" x14ac:dyDescent="0.3">
      <c r="A730" s="2" t="s">
        <v>4602</v>
      </c>
      <c r="B730" s="4">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ID]],customers!$A$1:$I$1001,9,FALSE)</f>
        <v>Yes</v>
      </c>
    </row>
    <row r="731" spans="1:16" x14ac:dyDescent="0.3">
      <c r="A731" s="2" t="s">
        <v>4608</v>
      </c>
      <c r="B731" s="4">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Liberrica</v>
      </c>
      <c r="O731" t="str">
        <f t="shared" si="35"/>
        <v>Medium</v>
      </c>
      <c r="P731" t="str">
        <f>VLOOKUP(Orders[[#This Row],[Customer ID]],customers!$A$1:$I$1001,9,FALSE)</f>
        <v>No</v>
      </c>
    </row>
    <row r="732" spans="1:16" x14ac:dyDescent="0.3">
      <c r="A732" s="2" t="s">
        <v>4614</v>
      </c>
      <c r="B732" s="4">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Liberrica</v>
      </c>
      <c r="O732" t="str">
        <f t="shared" si="35"/>
        <v>Light</v>
      </c>
      <c r="P732" t="str">
        <f>VLOOKUP(Orders[[#This Row],[Customer ID]],customers!$A$1:$I$1001,9,FALSE)</f>
        <v>No</v>
      </c>
    </row>
    <row r="733" spans="1:16" x14ac:dyDescent="0.3">
      <c r="A733" s="2" t="s">
        <v>4620</v>
      </c>
      <c r="B733" s="4">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Liberrica</v>
      </c>
      <c r="O733" t="str">
        <f t="shared" si="35"/>
        <v>Dark</v>
      </c>
      <c r="P733" t="str">
        <f>VLOOKUP(Orders[[#This Row],[Customer ID]],customers!$A$1:$I$1001,9,FALSE)</f>
        <v>Yes</v>
      </c>
    </row>
    <row r="734" spans="1:16" x14ac:dyDescent="0.3">
      <c r="A734" s="2" t="s">
        <v>4625</v>
      </c>
      <c r="B734" s="4">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VLOOKUP(Orders[[#This Row],[Customer ID]],customers!$A$1:$I$1001,9,FALSE)</f>
        <v>No</v>
      </c>
    </row>
    <row r="735" spans="1:16" x14ac:dyDescent="0.3">
      <c r="A735" s="2" t="s">
        <v>4631</v>
      </c>
      <c r="B735" s="4">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Liberrica</v>
      </c>
      <c r="O735" t="str">
        <f t="shared" si="35"/>
        <v>Medium</v>
      </c>
      <c r="P735" t="str">
        <f>VLOOKUP(Orders[[#This Row],[Customer ID]],customers!$A$1:$I$1001,9,FALSE)</f>
        <v>Yes</v>
      </c>
    </row>
    <row r="736" spans="1:16" x14ac:dyDescent="0.3">
      <c r="A736" s="2" t="s">
        <v>4637</v>
      </c>
      <c r="B736" s="4">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ID]],customers!$A$1:$I$1001,9,FALSE)</f>
        <v>No</v>
      </c>
    </row>
    <row r="737" spans="1:16" x14ac:dyDescent="0.3">
      <c r="A737" s="2" t="s">
        <v>4642</v>
      </c>
      <c r="B737" s="4">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ID]],customers!$A$1:$I$1001,9,FALSE)</f>
        <v>No</v>
      </c>
    </row>
    <row r="738" spans="1:16" x14ac:dyDescent="0.3">
      <c r="A738" s="2" t="s">
        <v>4647</v>
      </c>
      <c r="B738" s="4">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Liberrica</v>
      </c>
      <c r="O738" t="str">
        <f t="shared" si="35"/>
        <v>Dark</v>
      </c>
      <c r="P738" t="str">
        <f>VLOOKUP(Orders[[#This Row],[Customer ID]],customers!$A$1:$I$1001,9,FALSE)</f>
        <v>Yes</v>
      </c>
    </row>
    <row r="739" spans="1:16" x14ac:dyDescent="0.3">
      <c r="A739" s="2" t="s">
        <v>4653</v>
      </c>
      <c r="B739" s="4">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ID]],customers!$A$1:$I$1001,9,FALSE)</f>
        <v>No</v>
      </c>
    </row>
    <row r="740" spans="1:16" x14ac:dyDescent="0.3">
      <c r="A740" s="2" t="s">
        <v>4659</v>
      </c>
      <c r="B740" s="4">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ID]],customers!$A$1:$I$1001,9,FALSE)</f>
        <v>No</v>
      </c>
    </row>
    <row r="741" spans="1:16" x14ac:dyDescent="0.3">
      <c r="A741" s="2" t="s">
        <v>4665</v>
      </c>
      <c r="B741" s="4">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VLOOKUP(Orders[[#This Row],[Customer ID]],customers!$A$1:$I$1001,9,FALSE)</f>
        <v>No</v>
      </c>
    </row>
    <row r="742" spans="1:16" x14ac:dyDescent="0.3">
      <c r="A742" s="2" t="s">
        <v>4670</v>
      </c>
      <c r="B742" s="4">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ID]],customers!$A$1:$I$1001,9,FALSE)</f>
        <v>No</v>
      </c>
    </row>
    <row r="743" spans="1:16" x14ac:dyDescent="0.3">
      <c r="A743" s="2" t="s">
        <v>4676</v>
      </c>
      <c r="B743" s="4">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Liberrica</v>
      </c>
      <c r="O743" t="str">
        <f t="shared" si="35"/>
        <v>Medium</v>
      </c>
      <c r="P743" t="str">
        <f>VLOOKUP(Orders[[#This Row],[Customer ID]],customers!$A$1:$I$1001,9,FALSE)</f>
        <v>No</v>
      </c>
    </row>
    <row r="744" spans="1:16" x14ac:dyDescent="0.3">
      <c r="A744" s="2" t="s">
        <v>4682</v>
      </c>
      <c r="B744" s="4">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Liberrica</v>
      </c>
      <c r="O744" t="str">
        <f t="shared" si="35"/>
        <v>Medium</v>
      </c>
      <c r="P744" t="str">
        <f>VLOOKUP(Orders[[#This Row],[Customer ID]],customers!$A$1:$I$1001,9,FALSE)</f>
        <v>No</v>
      </c>
    </row>
    <row r="745" spans="1:16" x14ac:dyDescent="0.3">
      <c r="A745" s="2" t="s">
        <v>4688</v>
      </c>
      <c r="B745" s="4">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ID]],customers!$A$1:$I$1001,9,FALSE)</f>
        <v>No</v>
      </c>
    </row>
    <row r="746" spans="1:16" x14ac:dyDescent="0.3">
      <c r="A746" s="2" t="s">
        <v>4694</v>
      </c>
      <c r="B746" s="4">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ID]],customers!$A$1:$I$1001,9,FALSE)</f>
        <v>Yes</v>
      </c>
    </row>
    <row r="747" spans="1:16" x14ac:dyDescent="0.3">
      <c r="A747" s="2" t="s">
        <v>4699</v>
      </c>
      <c r="B747" s="4">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ID]],customers!$A$1:$I$1001,9,FALSE)</f>
        <v>No</v>
      </c>
    </row>
    <row r="748" spans="1:16" x14ac:dyDescent="0.3">
      <c r="A748" s="2" t="s">
        <v>4705</v>
      </c>
      <c r="B748" s="4">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ID]],customers!$A$1:$I$1001,9,FALSE)</f>
        <v>No</v>
      </c>
    </row>
    <row r="749" spans="1:16" x14ac:dyDescent="0.3">
      <c r="A749" s="2" t="s">
        <v>4711</v>
      </c>
      <c r="B749" s="4">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Liberrica</v>
      </c>
      <c r="O749" t="str">
        <f t="shared" si="35"/>
        <v>Medium</v>
      </c>
      <c r="P749" t="str">
        <f>VLOOKUP(Orders[[#This Row],[Customer ID]],customers!$A$1:$I$1001,9,FALSE)</f>
        <v>Yes</v>
      </c>
    </row>
    <row r="750" spans="1:16" x14ac:dyDescent="0.3">
      <c r="A750" s="2" t="s">
        <v>4717</v>
      </c>
      <c r="B750" s="4">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ID]],customers!$A$1:$I$1001,9,FALSE)</f>
        <v>No</v>
      </c>
    </row>
    <row r="751" spans="1:16" x14ac:dyDescent="0.3">
      <c r="A751" s="2" t="s">
        <v>4723</v>
      </c>
      <c r="B751" s="4">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ID]],customers!$A$1:$I$1001,9,FALSE)</f>
        <v>Yes</v>
      </c>
    </row>
    <row r="752" spans="1:16" x14ac:dyDescent="0.3">
      <c r="A752" s="2" t="s">
        <v>4730</v>
      </c>
      <c r="B752" s="4">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ID]],customers!$A$1:$I$1001,9,FALSE)</f>
        <v>Yes</v>
      </c>
    </row>
    <row r="753" spans="1:16" x14ac:dyDescent="0.3">
      <c r="A753" s="2" t="s">
        <v>4735</v>
      </c>
      <c r="B753" s="4">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Liberrica</v>
      </c>
      <c r="O753" t="str">
        <f t="shared" si="35"/>
        <v>Light</v>
      </c>
      <c r="P753" t="str">
        <f>VLOOKUP(Orders[[#This Row],[Customer ID]],customers!$A$1:$I$1001,9,FALSE)</f>
        <v>No</v>
      </c>
    </row>
    <row r="754" spans="1:16" x14ac:dyDescent="0.3">
      <c r="A754" s="2" t="s">
        <v>4741</v>
      </c>
      <c r="B754" s="4">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ID]],customers!$A$1:$I$1001,9,FALSE)</f>
        <v>Yes</v>
      </c>
    </row>
    <row r="755" spans="1:16" x14ac:dyDescent="0.3">
      <c r="A755" s="2" t="s">
        <v>4747</v>
      </c>
      <c r="B755" s="4">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ID]],customers!$A$1:$I$1001,9,FALSE)</f>
        <v>No</v>
      </c>
    </row>
    <row r="756" spans="1:16" x14ac:dyDescent="0.3">
      <c r="A756" s="2" t="s">
        <v>4753</v>
      </c>
      <c r="B756" s="4">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ID]],customers!$A$1:$I$1001,9,FALSE)</f>
        <v>No</v>
      </c>
    </row>
    <row r="757" spans="1:16" x14ac:dyDescent="0.3">
      <c r="A757" s="2" t="s">
        <v>4758</v>
      </c>
      <c r="B757" s="4">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Liberrica</v>
      </c>
      <c r="O757" t="str">
        <f t="shared" si="35"/>
        <v>Light</v>
      </c>
      <c r="P757" t="str">
        <f>VLOOKUP(Orders[[#This Row],[Customer ID]],customers!$A$1:$I$1001,9,FALSE)</f>
        <v>No</v>
      </c>
    </row>
    <row r="758" spans="1:16" x14ac:dyDescent="0.3">
      <c r="A758" s="2" t="s">
        <v>4764</v>
      </c>
      <c r="B758" s="4">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ID]],customers!$A$1:$I$1001,9,FALSE)</f>
        <v>Yes</v>
      </c>
    </row>
    <row r="759" spans="1:16" x14ac:dyDescent="0.3">
      <c r="A759" s="2" t="s">
        <v>4770</v>
      </c>
      <c r="B759" s="4">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ID]],customers!$A$1:$I$1001,9,FALSE)</f>
        <v>Yes</v>
      </c>
    </row>
    <row r="760" spans="1:16" x14ac:dyDescent="0.3">
      <c r="A760" s="2" t="s">
        <v>4776</v>
      </c>
      <c r="B760" s="4">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ID]],customers!$A$1:$I$1001,9,FALSE)</f>
        <v>No</v>
      </c>
    </row>
    <row r="761" spans="1:16" x14ac:dyDescent="0.3">
      <c r="A761" s="2" t="s">
        <v>4781</v>
      </c>
      <c r="B761" s="4">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Liberrica</v>
      </c>
      <c r="O761" t="str">
        <f t="shared" si="35"/>
        <v>Dark</v>
      </c>
      <c r="P761" t="str">
        <f>VLOOKUP(Orders[[#This Row],[Customer ID]],customers!$A$1:$I$1001,9,FALSE)</f>
        <v>Yes</v>
      </c>
    </row>
    <row r="762" spans="1:16" x14ac:dyDescent="0.3">
      <c r="A762" s="2" t="s">
        <v>4787</v>
      </c>
      <c r="B762" s="4">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VLOOKUP(Orders[[#This Row],[Customer ID]],customers!$A$1:$I$1001,9,FALSE)</f>
        <v>No</v>
      </c>
    </row>
    <row r="763" spans="1:16" x14ac:dyDescent="0.3">
      <c r="A763" s="2" t="s">
        <v>4792</v>
      </c>
      <c r="B763" s="4">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VLOOKUP(Orders[[#This Row],[Customer ID]],customers!$A$1:$I$1001,9,FALSE)</f>
        <v>Yes</v>
      </c>
    </row>
    <row r="764" spans="1:16" x14ac:dyDescent="0.3">
      <c r="A764" s="2" t="s">
        <v>4797</v>
      </c>
      <c r="B764" s="4">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Liberrica</v>
      </c>
      <c r="O764" t="str">
        <f t="shared" si="35"/>
        <v>Medium</v>
      </c>
      <c r="P764" t="str">
        <f>VLOOKUP(Orders[[#This Row],[Customer ID]],customers!$A$1:$I$1001,9,FALSE)</f>
        <v>No</v>
      </c>
    </row>
    <row r="765" spans="1:16" x14ac:dyDescent="0.3">
      <c r="A765" s="2" t="s">
        <v>4803</v>
      </c>
      <c r="B765" s="4">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ID]],customers!$A$1:$I$1001,9,FALSE)</f>
        <v>No</v>
      </c>
    </row>
    <row r="766" spans="1:16" x14ac:dyDescent="0.3">
      <c r="A766" s="2" t="s">
        <v>4808</v>
      </c>
      <c r="B766" s="4">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ID]],customers!$A$1:$I$1001,9,FALSE)</f>
        <v>Yes</v>
      </c>
    </row>
    <row r="767" spans="1:16" x14ac:dyDescent="0.3">
      <c r="A767" s="2" t="s">
        <v>4814</v>
      </c>
      <c r="B767" s="4">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ID]],customers!$A$1:$I$1001,9,FALSE)</f>
        <v>Yes</v>
      </c>
    </row>
    <row r="768" spans="1:16" x14ac:dyDescent="0.3">
      <c r="A768" s="2" t="s">
        <v>4814</v>
      </c>
      <c r="B768" s="4">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ID]],customers!$A$1:$I$1001,9,FALSE)</f>
        <v>Yes</v>
      </c>
    </row>
    <row r="769" spans="1:16" x14ac:dyDescent="0.3">
      <c r="A769" s="2" t="s">
        <v>4825</v>
      </c>
      <c r="B769" s="4">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VLOOKUP(Orders[[#This Row],[Customer ID]],customers!$A$1:$I$1001,9,FALSE)</f>
        <v>No</v>
      </c>
    </row>
    <row r="770" spans="1:16" x14ac:dyDescent="0.3">
      <c r="A770" s="2" t="s">
        <v>4831</v>
      </c>
      <c r="B770" s="4">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VLOOKUP(Orders[[#This Row],[Customer ID]],customers!$A$1:$I$1001,9,FALSE)</f>
        <v>No</v>
      </c>
    </row>
    <row r="771" spans="1:16" x14ac:dyDescent="0.3">
      <c r="A771" s="2" t="s">
        <v>4836</v>
      </c>
      <c r="B771" s="4">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IF(I771="Rob","Robusta",IF(I771="Exc","Excelsa",IF(I771="Ara","Arabica",IF(I771="Lib","Liberrica",""))))</f>
        <v>Robusta</v>
      </c>
      <c r="O771" t="str">
        <f t="shared" ref="O771:O834" si="38">IF(J771="M","Medium",IF(J771="L","Light",IF(J771="D","Dark","")))</f>
        <v>Medium</v>
      </c>
      <c r="P771" t="str">
        <f>VLOOKUP(Orders[[#This Row],[Customer ID]],customers!$A$1:$I$1001,9,FALSE)</f>
        <v>No</v>
      </c>
    </row>
    <row r="772" spans="1:16" x14ac:dyDescent="0.3">
      <c r="A772" s="2" t="s">
        <v>4842</v>
      </c>
      <c r="B772" s="4">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ID]],customers!$A$1:$I$1001,9,FALSE)</f>
        <v>No</v>
      </c>
    </row>
    <row r="773" spans="1:16" x14ac:dyDescent="0.3">
      <c r="A773" s="2" t="s">
        <v>4847</v>
      </c>
      <c r="B773" s="4">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ID]],customers!$A$1:$I$1001,9,FALSE)</f>
        <v>No</v>
      </c>
    </row>
    <row r="774" spans="1:16" x14ac:dyDescent="0.3">
      <c r="A774" s="2" t="s">
        <v>4853</v>
      </c>
      <c r="B774" s="4">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ID]],customers!$A$1:$I$1001,9,FALSE)</f>
        <v>No</v>
      </c>
    </row>
    <row r="775" spans="1:16" x14ac:dyDescent="0.3">
      <c r="A775" s="2" t="s">
        <v>4858</v>
      </c>
      <c r="B775" s="4">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Liberrica</v>
      </c>
      <c r="O775" t="str">
        <f t="shared" si="38"/>
        <v>Medium</v>
      </c>
      <c r="P775" t="str">
        <f>VLOOKUP(Orders[[#This Row],[Customer ID]],customers!$A$1:$I$1001,9,FALSE)</f>
        <v>No</v>
      </c>
    </row>
    <row r="776" spans="1:16" x14ac:dyDescent="0.3">
      <c r="A776" s="2" t="s">
        <v>4864</v>
      </c>
      <c r="B776" s="4">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ID]],customers!$A$1:$I$1001,9,FALSE)</f>
        <v>Yes</v>
      </c>
    </row>
    <row r="777" spans="1:16" x14ac:dyDescent="0.3">
      <c r="A777" s="2" t="s">
        <v>4869</v>
      </c>
      <c r="B777" s="4">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VLOOKUP(Orders[[#This Row],[Customer ID]],customers!$A$1:$I$1001,9,FALSE)</f>
        <v>Yes</v>
      </c>
    </row>
    <row r="778" spans="1:16" x14ac:dyDescent="0.3">
      <c r="A778" s="2" t="s">
        <v>4875</v>
      </c>
      <c r="B778" s="4">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ID]],customers!$A$1:$I$1001,9,FALSE)</f>
        <v>No</v>
      </c>
    </row>
    <row r="779" spans="1:16" x14ac:dyDescent="0.3">
      <c r="A779" s="2" t="s">
        <v>4881</v>
      </c>
      <c r="B779" s="4">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ID]],customers!$A$1:$I$1001,9,FALSE)</f>
        <v>No</v>
      </c>
    </row>
    <row r="780" spans="1:16" x14ac:dyDescent="0.3">
      <c r="A780" s="2" t="s">
        <v>4886</v>
      </c>
      <c r="B780" s="4">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Liberrica</v>
      </c>
      <c r="O780" t="str">
        <f t="shared" si="38"/>
        <v>Light</v>
      </c>
      <c r="P780" t="str">
        <f>VLOOKUP(Orders[[#This Row],[Customer ID]],customers!$A$1:$I$1001,9,FALSE)</f>
        <v>Yes</v>
      </c>
    </row>
    <row r="781" spans="1:16" x14ac:dyDescent="0.3">
      <c r="A781" s="2" t="s">
        <v>4892</v>
      </c>
      <c r="B781" s="4">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Liberrica</v>
      </c>
      <c r="O781" t="str">
        <f t="shared" si="38"/>
        <v>Dark</v>
      </c>
      <c r="P781" t="str">
        <f>VLOOKUP(Orders[[#This Row],[Customer ID]],customers!$A$1:$I$1001,9,FALSE)</f>
        <v>Yes</v>
      </c>
    </row>
    <row r="782" spans="1:16" x14ac:dyDescent="0.3">
      <c r="A782" s="2" t="s">
        <v>4898</v>
      </c>
      <c r="B782" s="4">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ID]],customers!$A$1:$I$1001,9,FALSE)</f>
        <v>No</v>
      </c>
    </row>
    <row r="783" spans="1:16" x14ac:dyDescent="0.3">
      <c r="A783" s="2" t="s">
        <v>4903</v>
      </c>
      <c r="B783" s="4">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Liberrica</v>
      </c>
      <c r="O783" t="str">
        <f t="shared" si="38"/>
        <v>Light</v>
      </c>
      <c r="P783" t="str">
        <f>VLOOKUP(Orders[[#This Row],[Customer ID]],customers!$A$1:$I$1001,9,FALSE)</f>
        <v>No</v>
      </c>
    </row>
    <row r="784" spans="1:16" x14ac:dyDescent="0.3">
      <c r="A784" s="2" t="s">
        <v>4909</v>
      </c>
      <c r="B784" s="4">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VLOOKUP(Orders[[#This Row],[Customer ID]],customers!$A$1:$I$1001,9,FALSE)</f>
        <v>No</v>
      </c>
    </row>
    <row r="785" spans="1:16" x14ac:dyDescent="0.3">
      <c r="A785" s="2" t="s">
        <v>4915</v>
      </c>
      <c r="B785" s="4">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Liberrica</v>
      </c>
      <c r="O785" t="str">
        <f t="shared" si="38"/>
        <v>Medium</v>
      </c>
      <c r="P785" t="str">
        <f>VLOOKUP(Orders[[#This Row],[Customer ID]],customers!$A$1:$I$1001,9,FALSE)</f>
        <v>Yes</v>
      </c>
    </row>
    <row r="786" spans="1:16" x14ac:dyDescent="0.3">
      <c r="A786" s="2" t="s">
        <v>4921</v>
      </c>
      <c r="B786" s="4">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Liberrica</v>
      </c>
      <c r="O786" t="str">
        <f t="shared" si="38"/>
        <v>Light</v>
      </c>
      <c r="P786" t="str">
        <f>VLOOKUP(Orders[[#This Row],[Customer ID]],customers!$A$1:$I$1001,9,FALSE)</f>
        <v>No</v>
      </c>
    </row>
    <row r="787" spans="1:16" x14ac:dyDescent="0.3">
      <c r="A787" s="2" t="s">
        <v>4926</v>
      </c>
      <c r="B787" s="4">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ID]],customers!$A$1:$I$1001,9,FALSE)</f>
        <v>No</v>
      </c>
    </row>
    <row r="788" spans="1:16" x14ac:dyDescent="0.3">
      <c r="A788" s="2" t="s">
        <v>4932</v>
      </c>
      <c r="B788" s="4">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ID]],customers!$A$1:$I$1001,9,FALSE)</f>
        <v>Yes</v>
      </c>
    </row>
    <row r="789" spans="1:16" x14ac:dyDescent="0.3">
      <c r="A789" s="2" t="s">
        <v>4938</v>
      </c>
      <c r="B789" s="4">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ID]],customers!$A$1:$I$1001,9,FALSE)</f>
        <v>Yes</v>
      </c>
    </row>
    <row r="790" spans="1:16" x14ac:dyDescent="0.3">
      <c r="A790" s="2" t="s">
        <v>4943</v>
      </c>
      <c r="B790" s="4">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ID]],customers!$A$1:$I$1001,9,FALSE)</f>
        <v>Yes</v>
      </c>
    </row>
    <row r="791" spans="1:16" x14ac:dyDescent="0.3">
      <c r="A791" s="2" t="s">
        <v>4949</v>
      </c>
      <c r="B791" s="4">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ID]],customers!$A$1:$I$1001,9,FALSE)</f>
        <v>No</v>
      </c>
    </row>
    <row r="792" spans="1:16" x14ac:dyDescent="0.3">
      <c r="A792" s="2" t="s">
        <v>4955</v>
      </c>
      <c r="B792" s="4">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ID]],customers!$A$1:$I$1001,9,FALSE)</f>
        <v>No</v>
      </c>
    </row>
    <row r="793" spans="1:16" x14ac:dyDescent="0.3">
      <c r="A793" s="2" t="s">
        <v>4961</v>
      </c>
      <c r="B793" s="4">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Liberrica</v>
      </c>
      <c r="O793" t="str">
        <f t="shared" si="38"/>
        <v>Light</v>
      </c>
      <c r="P793" t="str">
        <f>VLOOKUP(Orders[[#This Row],[Customer ID]],customers!$A$1:$I$1001,9,FALSE)</f>
        <v>Yes</v>
      </c>
    </row>
    <row r="794" spans="1:16" x14ac:dyDescent="0.3">
      <c r="A794" s="2" t="s">
        <v>4967</v>
      </c>
      <c r="B794" s="4">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Liberrica</v>
      </c>
      <c r="O794" t="str">
        <f t="shared" si="38"/>
        <v>Medium</v>
      </c>
      <c r="P794" t="str">
        <f>VLOOKUP(Orders[[#This Row],[Customer ID]],customers!$A$1:$I$1001,9,FALSE)</f>
        <v>Yes</v>
      </c>
    </row>
    <row r="795" spans="1:16" x14ac:dyDescent="0.3">
      <c r="A795" s="2" t="s">
        <v>4973</v>
      </c>
      <c r="B795" s="4">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ID]],customers!$A$1:$I$1001,9,FALSE)</f>
        <v>No</v>
      </c>
    </row>
    <row r="796" spans="1:16" x14ac:dyDescent="0.3">
      <c r="A796" s="2" t="s">
        <v>4979</v>
      </c>
      <c r="B796" s="4">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ID]],customers!$A$1:$I$1001,9,FALSE)</f>
        <v>No</v>
      </c>
    </row>
    <row r="797" spans="1:16" x14ac:dyDescent="0.3">
      <c r="A797" s="2" t="s">
        <v>4985</v>
      </c>
      <c r="B797" s="4">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ID]],customers!$A$1:$I$1001,9,FALSE)</f>
        <v>No</v>
      </c>
    </row>
    <row r="798" spans="1:16" x14ac:dyDescent="0.3">
      <c r="A798" s="2" t="s">
        <v>4991</v>
      </c>
      <c r="B798" s="4">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Liberrica</v>
      </c>
      <c r="O798" t="str">
        <f t="shared" si="38"/>
        <v>Light</v>
      </c>
      <c r="P798" t="str">
        <f>VLOOKUP(Orders[[#This Row],[Customer ID]],customers!$A$1:$I$1001,9,FALSE)</f>
        <v>No</v>
      </c>
    </row>
    <row r="799" spans="1:16" x14ac:dyDescent="0.3">
      <c r="A799" s="2" t="s">
        <v>4996</v>
      </c>
      <c r="B799" s="4">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ID]],customers!$A$1:$I$1001,9,FALSE)</f>
        <v>No</v>
      </c>
    </row>
    <row r="800" spans="1:16" x14ac:dyDescent="0.3">
      <c r="A800" s="2" t="s">
        <v>5002</v>
      </c>
      <c r="B800" s="4">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ID]],customers!$A$1:$I$1001,9,FALSE)</f>
        <v>Yes</v>
      </c>
    </row>
    <row r="801" spans="1:16" x14ac:dyDescent="0.3">
      <c r="A801" s="2" t="s">
        <v>5008</v>
      </c>
      <c r="B801" s="4">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ID]],customers!$A$1:$I$1001,9,FALSE)</f>
        <v>Yes</v>
      </c>
    </row>
    <row r="802" spans="1:16" x14ac:dyDescent="0.3">
      <c r="A802" s="2" t="s">
        <v>5012</v>
      </c>
      <c r="B802" s="4">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ID]],customers!$A$1:$I$1001,9,FALSE)</f>
        <v>No</v>
      </c>
    </row>
    <row r="803" spans="1:16" x14ac:dyDescent="0.3">
      <c r="A803" s="2" t="s">
        <v>5018</v>
      </c>
      <c r="B803" s="4">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ID]],customers!$A$1:$I$1001,9,FALSE)</f>
        <v>Yes</v>
      </c>
    </row>
    <row r="804" spans="1:16" x14ac:dyDescent="0.3">
      <c r="A804" s="2" t="s">
        <v>5024</v>
      </c>
      <c r="B804" s="4">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ID]],customers!$A$1:$I$1001,9,FALSE)</f>
        <v>No</v>
      </c>
    </row>
    <row r="805" spans="1:16" x14ac:dyDescent="0.3">
      <c r="A805" s="2" t="s">
        <v>5030</v>
      </c>
      <c r="B805" s="4">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ID]],customers!$A$1:$I$1001,9,FALSE)</f>
        <v>No</v>
      </c>
    </row>
    <row r="806" spans="1:16" x14ac:dyDescent="0.3">
      <c r="A806" s="2" t="s">
        <v>5035</v>
      </c>
      <c r="B806" s="4">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ID]],customers!$A$1:$I$1001,9,FALSE)</f>
        <v>No</v>
      </c>
    </row>
    <row r="807" spans="1:16" x14ac:dyDescent="0.3">
      <c r="A807" s="2" t="s">
        <v>5040</v>
      </c>
      <c r="B807" s="4">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ID]],customers!$A$1:$I$1001,9,FALSE)</f>
        <v>No</v>
      </c>
    </row>
    <row r="808" spans="1:16" x14ac:dyDescent="0.3">
      <c r="A808" s="2" t="s">
        <v>5046</v>
      </c>
      <c r="B808" s="4">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Liberrica</v>
      </c>
      <c r="O808" t="str">
        <f t="shared" si="38"/>
        <v>Dark</v>
      </c>
      <c r="P808" t="str">
        <f>VLOOKUP(Orders[[#This Row],[Customer ID]],customers!$A$1:$I$1001,9,FALSE)</f>
        <v>Yes</v>
      </c>
    </row>
    <row r="809" spans="1:16" x14ac:dyDescent="0.3">
      <c r="A809" s="2" t="s">
        <v>5050</v>
      </c>
      <c r="B809" s="4">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Liberrica</v>
      </c>
      <c r="O809" t="str">
        <f t="shared" si="38"/>
        <v>Dark</v>
      </c>
      <c r="P809" t="str">
        <f>VLOOKUP(Orders[[#This Row],[Customer ID]],customers!$A$1:$I$1001,9,FALSE)</f>
        <v>No</v>
      </c>
    </row>
    <row r="810" spans="1:16" x14ac:dyDescent="0.3">
      <c r="A810" s="2" t="s">
        <v>5056</v>
      </c>
      <c r="B810" s="4">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ID]],customers!$A$1:$I$1001,9,FALSE)</f>
        <v>No</v>
      </c>
    </row>
    <row r="811" spans="1:16" x14ac:dyDescent="0.3">
      <c r="A811" s="2" t="s">
        <v>5062</v>
      </c>
      <c r="B811" s="4">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ID]],customers!$A$1:$I$1001,9,FALSE)</f>
        <v>Yes</v>
      </c>
    </row>
    <row r="812" spans="1:16" x14ac:dyDescent="0.3">
      <c r="A812" s="2" t="s">
        <v>5067</v>
      </c>
      <c r="B812" s="4">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Liberrica</v>
      </c>
      <c r="O812" t="str">
        <f t="shared" si="38"/>
        <v>Light</v>
      </c>
      <c r="P812" t="str">
        <f>VLOOKUP(Orders[[#This Row],[Customer ID]],customers!$A$1:$I$1001,9,FALSE)</f>
        <v>No</v>
      </c>
    </row>
    <row r="813" spans="1:16" x14ac:dyDescent="0.3">
      <c r="A813" s="2" t="s">
        <v>5073</v>
      </c>
      <c r="B813" s="4">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ID]],customers!$A$1:$I$1001,9,FALSE)</f>
        <v>Yes</v>
      </c>
    </row>
    <row r="814" spans="1:16" x14ac:dyDescent="0.3">
      <c r="A814" s="2" t="s">
        <v>5073</v>
      </c>
      <c r="B814" s="4">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Liberrica</v>
      </c>
      <c r="O814" t="str">
        <f t="shared" si="38"/>
        <v>Dark</v>
      </c>
      <c r="P814" t="str">
        <f>VLOOKUP(Orders[[#This Row],[Customer ID]],customers!$A$1:$I$1001,9,FALSE)</f>
        <v>Yes</v>
      </c>
    </row>
    <row r="815" spans="1:16" x14ac:dyDescent="0.3">
      <c r="A815" s="2" t="s">
        <v>5084</v>
      </c>
      <c r="B815" s="4">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ID]],customers!$A$1:$I$1001,9,FALSE)</f>
        <v>Yes</v>
      </c>
    </row>
    <row r="816" spans="1:16" x14ac:dyDescent="0.3">
      <c r="A816" s="2" t="s">
        <v>5090</v>
      </c>
      <c r="B816" s="4">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VLOOKUP(Orders[[#This Row],[Customer ID]],customers!$A$1:$I$1001,9,FALSE)</f>
        <v>No</v>
      </c>
    </row>
    <row r="817" spans="1:16" x14ac:dyDescent="0.3">
      <c r="A817" s="2" t="s">
        <v>5096</v>
      </c>
      <c r="B817" s="4">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ID]],customers!$A$1:$I$1001,9,FALSE)</f>
        <v>No</v>
      </c>
    </row>
    <row r="818" spans="1:16" x14ac:dyDescent="0.3">
      <c r="A818" s="2" t="s">
        <v>5102</v>
      </c>
      <c r="B818" s="4">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Liberrica</v>
      </c>
      <c r="O818" t="str">
        <f t="shared" si="38"/>
        <v>Light</v>
      </c>
      <c r="P818" t="str">
        <f>VLOOKUP(Orders[[#This Row],[Customer ID]],customers!$A$1:$I$1001,9,FALSE)</f>
        <v>No</v>
      </c>
    </row>
    <row r="819" spans="1:16" x14ac:dyDescent="0.3">
      <c r="A819" s="2" t="s">
        <v>5107</v>
      </c>
      <c r="B819" s="4">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Liberrica</v>
      </c>
      <c r="O819" t="str">
        <f t="shared" si="38"/>
        <v>Dark</v>
      </c>
      <c r="P819" t="str">
        <f>VLOOKUP(Orders[[#This Row],[Customer ID]],customers!$A$1:$I$1001,9,FALSE)</f>
        <v>No</v>
      </c>
    </row>
    <row r="820" spans="1:16" x14ac:dyDescent="0.3">
      <c r="A820" s="2" t="s">
        <v>5112</v>
      </c>
      <c r="B820" s="4">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Liberrica</v>
      </c>
      <c r="O820" t="str">
        <f t="shared" si="38"/>
        <v>Light</v>
      </c>
      <c r="P820" t="str">
        <f>VLOOKUP(Orders[[#This Row],[Customer ID]],customers!$A$1:$I$1001,9,FALSE)</f>
        <v>No</v>
      </c>
    </row>
    <row r="821" spans="1:16" x14ac:dyDescent="0.3">
      <c r="A821" s="2" t="s">
        <v>5117</v>
      </c>
      <c r="B821" s="4">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Liberrica</v>
      </c>
      <c r="O821" t="str">
        <f t="shared" si="38"/>
        <v>Light</v>
      </c>
      <c r="P821" t="str">
        <f>VLOOKUP(Orders[[#This Row],[Customer ID]],customers!$A$1:$I$1001,9,FALSE)</f>
        <v>Yes</v>
      </c>
    </row>
    <row r="822" spans="1:16" x14ac:dyDescent="0.3">
      <c r="A822" s="2" t="s">
        <v>5123</v>
      </c>
      <c r="B822" s="4">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ID]],customers!$A$1:$I$1001,9,FALSE)</f>
        <v>Yes</v>
      </c>
    </row>
    <row r="823" spans="1:16" x14ac:dyDescent="0.3">
      <c r="A823" s="2" t="s">
        <v>5129</v>
      </c>
      <c r="B823" s="4">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ID]],customers!$A$1:$I$1001,9,FALSE)</f>
        <v>No</v>
      </c>
    </row>
    <row r="824" spans="1:16" x14ac:dyDescent="0.3">
      <c r="A824" s="2" t="s">
        <v>5135</v>
      </c>
      <c r="B824" s="4">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ID]],customers!$A$1:$I$1001,9,FALSE)</f>
        <v>No</v>
      </c>
    </row>
    <row r="825" spans="1:16" x14ac:dyDescent="0.3">
      <c r="A825" s="2" t="s">
        <v>5141</v>
      </c>
      <c r="B825" s="4">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Liberrica</v>
      </c>
      <c r="O825" t="str">
        <f t="shared" si="38"/>
        <v>Light</v>
      </c>
      <c r="P825" t="str">
        <f>VLOOKUP(Orders[[#This Row],[Customer ID]],customers!$A$1:$I$1001,9,FALSE)</f>
        <v>Yes</v>
      </c>
    </row>
    <row r="826" spans="1:16" x14ac:dyDescent="0.3">
      <c r="A826" s="2" t="s">
        <v>5147</v>
      </c>
      <c r="B826" s="4">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ID]],customers!$A$1:$I$1001,9,FALSE)</f>
        <v>Yes</v>
      </c>
    </row>
    <row r="827" spans="1:16" x14ac:dyDescent="0.3">
      <c r="A827" s="2" t="s">
        <v>5152</v>
      </c>
      <c r="B827" s="4">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ID]],customers!$A$1:$I$1001,9,FALSE)</f>
        <v>Yes</v>
      </c>
    </row>
    <row r="828" spans="1:16" x14ac:dyDescent="0.3">
      <c r="A828" s="2" t="s">
        <v>5158</v>
      </c>
      <c r="B828" s="4">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ID]],customers!$A$1:$I$1001,9,FALSE)</f>
        <v>Yes</v>
      </c>
    </row>
    <row r="829" spans="1:16" x14ac:dyDescent="0.3">
      <c r="A829" s="2" t="s">
        <v>5164</v>
      </c>
      <c r="B829" s="4">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ID]],customers!$A$1:$I$1001,9,FALSE)</f>
        <v>No</v>
      </c>
    </row>
    <row r="830" spans="1:16" x14ac:dyDescent="0.3">
      <c r="A830" s="2" t="s">
        <v>5170</v>
      </c>
      <c r="B830" s="4">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ID]],customers!$A$1:$I$1001,9,FALSE)</f>
        <v>Yes</v>
      </c>
    </row>
    <row r="831" spans="1:16" x14ac:dyDescent="0.3">
      <c r="A831" s="2" t="s">
        <v>5176</v>
      </c>
      <c r="B831" s="4">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ID]],customers!$A$1:$I$1001,9,FALSE)</f>
        <v>No</v>
      </c>
    </row>
    <row r="832" spans="1:16" x14ac:dyDescent="0.3">
      <c r="A832" s="2" t="s">
        <v>5182</v>
      </c>
      <c r="B832" s="4">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ID]],customers!$A$1:$I$1001,9,FALSE)</f>
        <v>No</v>
      </c>
    </row>
    <row r="833" spans="1:16" x14ac:dyDescent="0.3">
      <c r="A833" s="2" t="s">
        <v>5182</v>
      </c>
      <c r="B833" s="4">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ID]],customers!$A$1:$I$1001,9,FALSE)</f>
        <v>No</v>
      </c>
    </row>
    <row r="834" spans="1:16" x14ac:dyDescent="0.3">
      <c r="A834" s="2" t="s">
        <v>5193</v>
      </c>
      <c r="B834" s="4">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ID]],customers!$A$1:$I$1001,9,FALSE)</f>
        <v>No</v>
      </c>
    </row>
    <row r="835" spans="1:16" x14ac:dyDescent="0.3">
      <c r="A835" s="2" t="s">
        <v>5199</v>
      </c>
      <c r="B835" s="4">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IF(I835="Rob","Robusta",IF(I835="Exc","Excelsa",IF(I835="Ara","Arabica",IF(I835="Lib","Liberrica",""))))</f>
        <v>Robusta</v>
      </c>
      <c r="O835" t="str">
        <f t="shared" ref="O835:O898" si="41">IF(J835="M","Medium",IF(J835="L","Light",IF(J835="D","Dark","")))</f>
        <v>Dark</v>
      </c>
      <c r="P835" t="str">
        <f>VLOOKUP(Orders[[#This Row],[Customer ID]],customers!$A$1:$I$1001,9,FALSE)</f>
        <v>Yes</v>
      </c>
    </row>
    <row r="836" spans="1:16" x14ac:dyDescent="0.3">
      <c r="A836" s="2" t="s">
        <v>5205</v>
      </c>
      <c r="B836" s="4">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ID]],customers!$A$1:$I$1001,9,FALSE)</f>
        <v>No</v>
      </c>
    </row>
    <row r="837" spans="1:16" x14ac:dyDescent="0.3">
      <c r="A837" s="2" t="s">
        <v>5211</v>
      </c>
      <c r="B837" s="4">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VLOOKUP(Orders[[#This Row],[Customer ID]],customers!$A$1:$I$1001,9,FALSE)</f>
        <v>Yes</v>
      </c>
    </row>
    <row r="838" spans="1:16" x14ac:dyDescent="0.3">
      <c r="A838" s="2" t="s">
        <v>5216</v>
      </c>
      <c r="B838" s="4">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ID]],customers!$A$1:$I$1001,9,FALSE)</f>
        <v>No</v>
      </c>
    </row>
    <row r="839" spans="1:16" x14ac:dyDescent="0.3">
      <c r="A839" s="2" t="s">
        <v>5222</v>
      </c>
      <c r="B839" s="4">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Liberrica</v>
      </c>
      <c r="O839" t="str">
        <f t="shared" si="41"/>
        <v>Medium</v>
      </c>
      <c r="P839" t="str">
        <f>VLOOKUP(Orders[[#This Row],[Customer ID]],customers!$A$1:$I$1001,9,FALSE)</f>
        <v>No</v>
      </c>
    </row>
    <row r="840" spans="1:16" x14ac:dyDescent="0.3">
      <c r="A840" s="2" t="s">
        <v>5228</v>
      </c>
      <c r="B840" s="4">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ID]],customers!$A$1:$I$1001,9,FALSE)</f>
        <v>No</v>
      </c>
    </row>
    <row r="841" spans="1:16" x14ac:dyDescent="0.3">
      <c r="A841" s="2" t="s">
        <v>5234</v>
      </c>
      <c r="B841" s="4">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ID]],customers!$A$1:$I$1001,9,FALSE)</f>
        <v>No</v>
      </c>
    </row>
    <row r="842" spans="1:16" x14ac:dyDescent="0.3">
      <c r="A842" s="2" t="s">
        <v>5240</v>
      </c>
      <c r="B842" s="4">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ID]],customers!$A$1:$I$1001,9,FALSE)</f>
        <v>Yes</v>
      </c>
    </row>
    <row r="843" spans="1:16" x14ac:dyDescent="0.3">
      <c r="A843" s="2" t="s">
        <v>5246</v>
      </c>
      <c r="B843" s="4">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Liberrica</v>
      </c>
      <c r="O843" t="str">
        <f t="shared" si="41"/>
        <v>Medium</v>
      </c>
      <c r="P843" t="str">
        <f>VLOOKUP(Orders[[#This Row],[Customer ID]],customers!$A$1:$I$1001,9,FALSE)</f>
        <v>No</v>
      </c>
    </row>
    <row r="844" spans="1:16" x14ac:dyDescent="0.3">
      <c r="A844" s="2" t="s">
        <v>5251</v>
      </c>
      <c r="B844" s="4">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VLOOKUP(Orders[[#This Row],[Customer ID]],customers!$A$1:$I$1001,9,FALSE)</f>
        <v>Yes</v>
      </c>
    </row>
    <row r="845" spans="1:16" x14ac:dyDescent="0.3">
      <c r="A845" s="2" t="s">
        <v>5256</v>
      </c>
      <c r="B845" s="4">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ID]],customers!$A$1:$I$1001,9,FALSE)</f>
        <v>Yes</v>
      </c>
    </row>
    <row r="846" spans="1:16" x14ac:dyDescent="0.3">
      <c r="A846" s="2" t="s">
        <v>5262</v>
      </c>
      <c r="B846" s="4">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ID]],customers!$A$1:$I$1001,9,FALSE)</f>
        <v>Yes</v>
      </c>
    </row>
    <row r="847" spans="1:16" x14ac:dyDescent="0.3">
      <c r="A847" s="2" t="s">
        <v>5268</v>
      </c>
      <c r="B847" s="4">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ID]],customers!$A$1:$I$1001,9,FALSE)</f>
        <v>No</v>
      </c>
    </row>
    <row r="848" spans="1:16" x14ac:dyDescent="0.3">
      <c r="A848" s="2" t="s">
        <v>5273</v>
      </c>
      <c r="B848" s="4">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ID]],customers!$A$1:$I$1001,9,FALSE)</f>
        <v>Yes</v>
      </c>
    </row>
    <row r="849" spans="1:16" x14ac:dyDescent="0.3">
      <c r="A849" s="2" t="s">
        <v>5278</v>
      </c>
      <c r="B849" s="4">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ID]],customers!$A$1:$I$1001,9,FALSE)</f>
        <v>Yes</v>
      </c>
    </row>
    <row r="850" spans="1:16" x14ac:dyDescent="0.3">
      <c r="A850" s="2" t="s">
        <v>5283</v>
      </c>
      <c r="B850" s="4">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VLOOKUP(Orders[[#This Row],[Customer ID]],customers!$A$1:$I$1001,9,FALSE)</f>
        <v>No</v>
      </c>
    </row>
    <row r="851" spans="1:16" x14ac:dyDescent="0.3">
      <c r="A851" s="2" t="s">
        <v>5288</v>
      </c>
      <c r="B851" s="4">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ID]],customers!$A$1:$I$1001,9,FALSE)</f>
        <v>Yes</v>
      </c>
    </row>
    <row r="852" spans="1:16" x14ac:dyDescent="0.3">
      <c r="A852" s="2" t="s">
        <v>5288</v>
      </c>
      <c r="B852" s="4">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ID]],customers!$A$1:$I$1001,9,FALSE)</f>
        <v>Yes</v>
      </c>
    </row>
    <row r="853" spans="1:16" x14ac:dyDescent="0.3">
      <c r="A853" s="2" t="s">
        <v>5299</v>
      </c>
      <c r="B853" s="4">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Liberrica</v>
      </c>
      <c r="O853" t="str">
        <f t="shared" si="41"/>
        <v>Dark</v>
      </c>
      <c r="P853" t="str">
        <f>VLOOKUP(Orders[[#This Row],[Customer ID]],customers!$A$1:$I$1001,9,FALSE)</f>
        <v>Yes</v>
      </c>
    </row>
    <row r="854" spans="1:16" x14ac:dyDescent="0.3">
      <c r="A854" s="2" t="s">
        <v>5305</v>
      </c>
      <c r="B854" s="4">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Liberrica</v>
      </c>
      <c r="O854" t="str">
        <f t="shared" si="41"/>
        <v>Dark</v>
      </c>
      <c r="P854" t="str">
        <f>VLOOKUP(Orders[[#This Row],[Customer ID]],customers!$A$1:$I$1001,9,FALSE)</f>
        <v>Yes</v>
      </c>
    </row>
    <row r="855" spans="1:16" x14ac:dyDescent="0.3">
      <c r="A855" s="2" t="s">
        <v>5310</v>
      </c>
      <c r="B855" s="4">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ID]],customers!$A$1:$I$1001,9,FALSE)</f>
        <v>No</v>
      </c>
    </row>
    <row r="856" spans="1:16" x14ac:dyDescent="0.3">
      <c r="A856" s="2" t="s">
        <v>5315</v>
      </c>
      <c r="B856" s="4">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ID]],customers!$A$1:$I$1001,9,FALSE)</f>
        <v>Yes</v>
      </c>
    </row>
    <row r="857" spans="1:16" x14ac:dyDescent="0.3">
      <c r="A857" s="2" t="s">
        <v>5321</v>
      </c>
      <c r="B857" s="4">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Liberrica</v>
      </c>
      <c r="O857" t="str">
        <f t="shared" si="41"/>
        <v>Dark</v>
      </c>
      <c r="P857" t="str">
        <f>VLOOKUP(Orders[[#This Row],[Customer ID]],customers!$A$1:$I$1001,9,FALSE)</f>
        <v>No</v>
      </c>
    </row>
    <row r="858" spans="1:16" x14ac:dyDescent="0.3">
      <c r="A858" s="2" t="s">
        <v>5327</v>
      </c>
      <c r="B858" s="4">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Liberrica</v>
      </c>
      <c r="O858" t="str">
        <f t="shared" si="41"/>
        <v>Medium</v>
      </c>
      <c r="P858" t="str">
        <f>VLOOKUP(Orders[[#This Row],[Customer ID]],customers!$A$1:$I$1001,9,FALSE)</f>
        <v>Yes</v>
      </c>
    </row>
    <row r="859" spans="1:16" x14ac:dyDescent="0.3">
      <c r="A859" s="2" t="s">
        <v>5333</v>
      </c>
      <c r="B859" s="4">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ID]],customers!$A$1:$I$1001,9,FALSE)</f>
        <v>No</v>
      </c>
    </row>
    <row r="860" spans="1:16" x14ac:dyDescent="0.3">
      <c r="A860" s="2" t="s">
        <v>5339</v>
      </c>
      <c r="B860" s="4">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Liberrica</v>
      </c>
      <c r="O860" t="str">
        <f t="shared" si="41"/>
        <v>Medium</v>
      </c>
      <c r="P860" t="str">
        <f>VLOOKUP(Orders[[#This Row],[Customer ID]],customers!$A$1:$I$1001,9,FALSE)</f>
        <v>No</v>
      </c>
    </row>
    <row r="861" spans="1:16" x14ac:dyDescent="0.3">
      <c r="A861" s="2" t="s">
        <v>5345</v>
      </c>
      <c r="B861" s="4">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ID]],customers!$A$1:$I$1001,9,FALSE)</f>
        <v>No</v>
      </c>
    </row>
    <row r="862" spans="1:16" x14ac:dyDescent="0.3">
      <c r="A862" s="2" t="s">
        <v>5351</v>
      </c>
      <c r="B862" s="4">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ID]],customers!$A$1:$I$1001,9,FALSE)</f>
        <v>No</v>
      </c>
    </row>
    <row r="863" spans="1:16" x14ac:dyDescent="0.3">
      <c r="A863" s="2" t="s">
        <v>5356</v>
      </c>
      <c r="B863" s="4">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Liberrica</v>
      </c>
      <c r="O863" t="str">
        <f t="shared" si="41"/>
        <v>Dark</v>
      </c>
      <c r="P863" t="str">
        <f>VLOOKUP(Orders[[#This Row],[Customer ID]],customers!$A$1:$I$1001,9,FALSE)</f>
        <v>Yes</v>
      </c>
    </row>
    <row r="864" spans="1:16" x14ac:dyDescent="0.3">
      <c r="A864" s="2" t="s">
        <v>5362</v>
      </c>
      <c r="B864" s="4">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ID]],customers!$A$1:$I$1001,9,FALSE)</f>
        <v>Yes</v>
      </c>
    </row>
    <row r="865" spans="1:16" x14ac:dyDescent="0.3">
      <c r="A865" s="2" t="s">
        <v>5368</v>
      </c>
      <c r="B865" s="4">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Liberrica</v>
      </c>
      <c r="O865" t="str">
        <f t="shared" si="41"/>
        <v>Medium</v>
      </c>
      <c r="P865" t="str">
        <f>VLOOKUP(Orders[[#This Row],[Customer ID]],customers!$A$1:$I$1001,9,FALSE)</f>
        <v>Yes</v>
      </c>
    </row>
    <row r="866" spans="1:16" x14ac:dyDescent="0.3">
      <c r="A866" s="2" t="s">
        <v>5374</v>
      </c>
      <c r="B866" s="4">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ID]],customers!$A$1:$I$1001,9,FALSE)</f>
        <v>No</v>
      </c>
    </row>
    <row r="867" spans="1:16" x14ac:dyDescent="0.3">
      <c r="A867" s="2" t="s">
        <v>5380</v>
      </c>
      <c r="B867" s="4">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ID]],customers!$A$1:$I$1001,9,FALSE)</f>
        <v>Yes</v>
      </c>
    </row>
    <row r="868" spans="1:16" x14ac:dyDescent="0.3">
      <c r="A868" s="2" t="s">
        <v>5385</v>
      </c>
      <c r="B868" s="4">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ID]],customers!$A$1:$I$1001,9,FALSE)</f>
        <v>No</v>
      </c>
    </row>
    <row r="869" spans="1:16" x14ac:dyDescent="0.3">
      <c r="A869" s="2" t="s">
        <v>5391</v>
      </c>
      <c r="B869" s="4">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ID]],customers!$A$1:$I$1001,9,FALSE)</f>
        <v>Yes</v>
      </c>
    </row>
    <row r="870" spans="1:16" x14ac:dyDescent="0.3">
      <c r="A870" s="2" t="s">
        <v>5396</v>
      </c>
      <c r="B870" s="4">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ID]],customers!$A$1:$I$1001,9,FALSE)</f>
        <v>Yes</v>
      </c>
    </row>
    <row r="871" spans="1:16" x14ac:dyDescent="0.3">
      <c r="A871" s="2" t="s">
        <v>5402</v>
      </c>
      <c r="B871" s="4">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ID]],customers!$A$1:$I$1001,9,FALSE)</f>
        <v>Yes</v>
      </c>
    </row>
    <row r="872" spans="1:16" x14ac:dyDescent="0.3">
      <c r="A872" s="2" t="s">
        <v>5407</v>
      </c>
      <c r="B872" s="4">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ID]],customers!$A$1:$I$1001,9,FALSE)</f>
        <v>Yes</v>
      </c>
    </row>
    <row r="873" spans="1:16" x14ac:dyDescent="0.3">
      <c r="A873" s="2" t="s">
        <v>5413</v>
      </c>
      <c r="B873" s="4">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VLOOKUP(Orders[[#This Row],[Customer ID]],customers!$A$1:$I$1001,9,FALSE)</f>
        <v>Yes</v>
      </c>
    </row>
    <row r="874" spans="1:16" x14ac:dyDescent="0.3">
      <c r="A874" s="2" t="s">
        <v>5421</v>
      </c>
      <c r="B874" s="4">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ID]],customers!$A$1:$I$1001,9,FALSE)</f>
        <v>No</v>
      </c>
    </row>
    <row r="875" spans="1:16" x14ac:dyDescent="0.3">
      <c r="A875" s="2" t="s">
        <v>5427</v>
      </c>
      <c r="B875" s="4">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ID]],customers!$A$1:$I$1001,9,FALSE)</f>
        <v>Yes</v>
      </c>
    </row>
    <row r="876" spans="1:16" x14ac:dyDescent="0.3">
      <c r="A876" s="2" t="s">
        <v>5433</v>
      </c>
      <c r="B876" s="4">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ID]],customers!$A$1:$I$1001,9,FALSE)</f>
        <v>No</v>
      </c>
    </row>
    <row r="877" spans="1:16" x14ac:dyDescent="0.3">
      <c r="A877" s="2" t="s">
        <v>5439</v>
      </c>
      <c r="B877" s="4">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Liberrica</v>
      </c>
      <c r="O877" t="str">
        <f t="shared" si="41"/>
        <v>Medium</v>
      </c>
      <c r="P877" t="str">
        <f>VLOOKUP(Orders[[#This Row],[Customer ID]],customers!$A$1:$I$1001,9,FALSE)</f>
        <v>No</v>
      </c>
    </row>
    <row r="878" spans="1:16" x14ac:dyDescent="0.3">
      <c r="A878" s="2" t="s">
        <v>5439</v>
      </c>
      <c r="B878" s="4">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ID]],customers!$A$1:$I$1001,9,FALSE)</f>
        <v>No</v>
      </c>
    </row>
    <row r="879" spans="1:16" x14ac:dyDescent="0.3">
      <c r="A879" s="2" t="s">
        <v>5450</v>
      </c>
      <c r="B879" s="4">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Liberrica</v>
      </c>
      <c r="O879" t="str">
        <f t="shared" si="41"/>
        <v>Light</v>
      </c>
      <c r="P879" t="str">
        <f>VLOOKUP(Orders[[#This Row],[Customer ID]],customers!$A$1:$I$1001,9,FALSE)</f>
        <v>No</v>
      </c>
    </row>
    <row r="880" spans="1:16" x14ac:dyDescent="0.3">
      <c r="A880" s="2" t="s">
        <v>5456</v>
      </c>
      <c r="B880" s="4">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ID]],customers!$A$1:$I$1001,9,FALSE)</f>
        <v>Yes</v>
      </c>
    </row>
    <row r="881" spans="1:16" x14ac:dyDescent="0.3">
      <c r="A881" s="2" t="s">
        <v>5461</v>
      </c>
      <c r="B881" s="4">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ID]],customers!$A$1:$I$1001,9,FALSE)</f>
        <v>No</v>
      </c>
    </row>
    <row r="882" spans="1:16" x14ac:dyDescent="0.3">
      <c r="A882" s="2" t="s">
        <v>5466</v>
      </c>
      <c r="B882" s="4">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ID]],customers!$A$1:$I$1001,9,FALSE)</f>
        <v>No</v>
      </c>
    </row>
    <row r="883" spans="1:16" x14ac:dyDescent="0.3">
      <c r="A883" s="2" t="s">
        <v>5472</v>
      </c>
      <c r="B883" s="4">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ID]],customers!$A$1:$I$1001,9,FALSE)</f>
        <v>Yes</v>
      </c>
    </row>
    <row r="884" spans="1:16" x14ac:dyDescent="0.3">
      <c r="A884" s="2" t="s">
        <v>5477</v>
      </c>
      <c r="B884" s="4">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ID]],customers!$A$1:$I$1001,9,FALSE)</f>
        <v>Yes</v>
      </c>
    </row>
    <row r="885" spans="1:16" x14ac:dyDescent="0.3">
      <c r="A885" s="2" t="s">
        <v>5483</v>
      </c>
      <c r="B885" s="4">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ID]],customers!$A$1:$I$1001,9,FALSE)</f>
        <v>Yes</v>
      </c>
    </row>
    <row r="886" spans="1:16" x14ac:dyDescent="0.3">
      <c r="A886" s="2" t="s">
        <v>5489</v>
      </c>
      <c r="B886" s="4">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ID]],customers!$A$1:$I$1001,9,FALSE)</f>
        <v>Yes</v>
      </c>
    </row>
    <row r="887" spans="1:16" x14ac:dyDescent="0.3">
      <c r="A887" s="2" t="s">
        <v>5495</v>
      </c>
      <c r="B887" s="4">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ID]],customers!$A$1:$I$1001,9,FALSE)</f>
        <v>No</v>
      </c>
    </row>
    <row r="888" spans="1:16" x14ac:dyDescent="0.3">
      <c r="A888" s="2" t="s">
        <v>5501</v>
      </c>
      <c r="B888" s="4">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Liberrica</v>
      </c>
      <c r="O888" t="str">
        <f t="shared" si="41"/>
        <v>Medium</v>
      </c>
      <c r="P888" t="str">
        <f>VLOOKUP(Orders[[#This Row],[Customer ID]],customers!$A$1:$I$1001,9,FALSE)</f>
        <v>No</v>
      </c>
    </row>
    <row r="889" spans="1:16" x14ac:dyDescent="0.3">
      <c r="A889" s="2" t="s">
        <v>5507</v>
      </c>
      <c r="B889" s="4">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VLOOKUP(Orders[[#This Row],[Customer ID]],customers!$A$1:$I$1001,9,FALSE)</f>
        <v>No</v>
      </c>
    </row>
    <row r="890" spans="1:16" x14ac:dyDescent="0.3">
      <c r="A890" s="2" t="s">
        <v>5513</v>
      </c>
      <c r="B890" s="4">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ID]],customers!$A$1:$I$1001,9,FALSE)</f>
        <v>Yes</v>
      </c>
    </row>
    <row r="891" spans="1:16" x14ac:dyDescent="0.3">
      <c r="A891" s="2" t="s">
        <v>5519</v>
      </c>
      <c r="B891" s="4">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ID]],customers!$A$1:$I$1001,9,FALSE)</f>
        <v>Yes</v>
      </c>
    </row>
    <row r="892" spans="1:16" x14ac:dyDescent="0.3">
      <c r="A892" s="2" t="s">
        <v>5525</v>
      </c>
      <c r="B892" s="4">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ID]],customers!$A$1:$I$1001,9,FALSE)</f>
        <v>Yes</v>
      </c>
    </row>
    <row r="893" spans="1:16" x14ac:dyDescent="0.3">
      <c r="A893" s="2" t="s">
        <v>5531</v>
      </c>
      <c r="B893" s="4">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ID]],customers!$A$1:$I$1001,9,FALSE)</f>
        <v>Yes</v>
      </c>
    </row>
    <row r="894" spans="1:16" x14ac:dyDescent="0.3">
      <c r="A894" s="2" t="s">
        <v>5537</v>
      </c>
      <c r="B894" s="4">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ID]],customers!$A$1:$I$1001,9,FALSE)</f>
        <v>No</v>
      </c>
    </row>
    <row r="895" spans="1:16" x14ac:dyDescent="0.3">
      <c r="A895" s="2" t="s">
        <v>5543</v>
      </c>
      <c r="B895" s="4">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Liberrica</v>
      </c>
      <c r="O895" t="str">
        <f t="shared" si="41"/>
        <v>Light</v>
      </c>
      <c r="P895" t="str">
        <f>VLOOKUP(Orders[[#This Row],[Customer ID]],customers!$A$1:$I$1001,9,FALSE)</f>
        <v>Yes</v>
      </c>
    </row>
    <row r="896" spans="1:16" x14ac:dyDescent="0.3">
      <c r="A896" s="2" t="s">
        <v>5548</v>
      </c>
      <c r="B896" s="4">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ID]],customers!$A$1:$I$1001,9,FALSE)</f>
        <v>Yes</v>
      </c>
    </row>
    <row r="897" spans="1:16" x14ac:dyDescent="0.3">
      <c r="A897" s="2" t="s">
        <v>5553</v>
      </c>
      <c r="B897" s="4">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ID]],customers!$A$1:$I$1001,9,FALSE)</f>
        <v>No</v>
      </c>
    </row>
    <row r="898" spans="1:16" x14ac:dyDescent="0.3">
      <c r="A898" s="2" t="s">
        <v>5558</v>
      </c>
      <c r="B898" s="4">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ID]],customers!$A$1:$I$1001,9,FALSE)</f>
        <v>Yes</v>
      </c>
    </row>
    <row r="899" spans="1:16" x14ac:dyDescent="0.3">
      <c r="A899" s="2" t="s">
        <v>5564</v>
      </c>
      <c r="B899" s="4">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IF(I899="Rob","Robusta",IF(I899="Exc","Excelsa",IF(I899="Ara","Arabica",IF(I899="Lib","Liberrica",""))))</f>
        <v>Excelsa</v>
      </c>
      <c r="O899" t="str">
        <f t="shared" ref="O899:O962" si="44">IF(J899="M","Medium",IF(J899="L","Light",IF(J899="D","Dark","")))</f>
        <v>Dark</v>
      </c>
      <c r="P899" t="str">
        <f>VLOOKUP(Orders[[#This Row],[Customer ID]],customers!$A$1:$I$1001,9,FALSE)</f>
        <v>No</v>
      </c>
    </row>
    <row r="900" spans="1:16" x14ac:dyDescent="0.3">
      <c r="A900" s="2" t="s">
        <v>5570</v>
      </c>
      <c r="B900" s="4">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ID]],customers!$A$1:$I$1001,9,FALSE)</f>
        <v>No</v>
      </c>
    </row>
    <row r="901" spans="1:16" x14ac:dyDescent="0.3">
      <c r="A901" s="2" t="s">
        <v>5575</v>
      </c>
      <c r="B901" s="4">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Liberrica</v>
      </c>
      <c r="O901" t="str">
        <f t="shared" si="44"/>
        <v>Medium</v>
      </c>
      <c r="P901" t="str">
        <f>VLOOKUP(Orders[[#This Row],[Customer ID]],customers!$A$1:$I$1001,9,FALSE)</f>
        <v>No</v>
      </c>
    </row>
    <row r="902" spans="1:16" x14ac:dyDescent="0.3">
      <c r="A902" s="2" t="s">
        <v>5580</v>
      </c>
      <c r="B902" s="4">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Liberrica</v>
      </c>
      <c r="O902" t="str">
        <f t="shared" si="44"/>
        <v>Light</v>
      </c>
      <c r="P902" t="str">
        <f>VLOOKUP(Orders[[#This Row],[Customer ID]],customers!$A$1:$I$1001,9,FALSE)</f>
        <v>No</v>
      </c>
    </row>
    <row r="903" spans="1:16" x14ac:dyDescent="0.3">
      <c r="A903" s="2" t="s">
        <v>5585</v>
      </c>
      <c r="B903" s="4">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ID]],customers!$A$1:$I$1001,9,FALSE)</f>
        <v>Yes</v>
      </c>
    </row>
    <row r="904" spans="1:16" x14ac:dyDescent="0.3">
      <c r="A904" s="2" t="s">
        <v>5591</v>
      </c>
      <c r="B904" s="4">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ID]],customers!$A$1:$I$1001,9,FALSE)</f>
        <v>No</v>
      </c>
    </row>
    <row r="905" spans="1:16" x14ac:dyDescent="0.3">
      <c r="A905" s="2" t="s">
        <v>5597</v>
      </c>
      <c r="B905" s="4">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Liberrica</v>
      </c>
      <c r="O905" t="str">
        <f t="shared" si="44"/>
        <v>Medium</v>
      </c>
      <c r="P905" t="str">
        <f>VLOOKUP(Orders[[#This Row],[Customer ID]],customers!$A$1:$I$1001,9,FALSE)</f>
        <v>No</v>
      </c>
    </row>
    <row r="906" spans="1:16" x14ac:dyDescent="0.3">
      <c r="A906" s="2" t="s">
        <v>5603</v>
      </c>
      <c r="B906" s="4">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ID]],customers!$A$1:$I$1001,9,FALSE)</f>
        <v>No</v>
      </c>
    </row>
    <row r="907" spans="1:16" x14ac:dyDescent="0.3">
      <c r="A907" s="2" t="s">
        <v>5609</v>
      </c>
      <c r="B907" s="4">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ID]],customers!$A$1:$I$1001,9,FALSE)</f>
        <v>Yes</v>
      </c>
    </row>
    <row r="908" spans="1:16" x14ac:dyDescent="0.3">
      <c r="A908" s="2" t="s">
        <v>5614</v>
      </c>
      <c r="B908" s="4">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ID]],customers!$A$1:$I$1001,9,FALSE)</f>
        <v>Yes</v>
      </c>
    </row>
    <row r="909" spans="1:16" x14ac:dyDescent="0.3">
      <c r="A909" s="2" t="s">
        <v>5620</v>
      </c>
      <c r="B909" s="4">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Liberrica</v>
      </c>
      <c r="O909" t="str">
        <f t="shared" si="44"/>
        <v>Dark</v>
      </c>
      <c r="P909" t="str">
        <f>VLOOKUP(Orders[[#This Row],[Customer ID]],customers!$A$1:$I$1001,9,FALSE)</f>
        <v>No</v>
      </c>
    </row>
    <row r="910" spans="1:16" x14ac:dyDescent="0.3">
      <c r="A910" s="2" t="s">
        <v>5626</v>
      </c>
      <c r="B910" s="4">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ID]],customers!$A$1:$I$1001,9,FALSE)</f>
        <v>No</v>
      </c>
    </row>
    <row r="911" spans="1:16" x14ac:dyDescent="0.3">
      <c r="A911" s="2" t="s">
        <v>5632</v>
      </c>
      <c r="B911" s="4">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ID]],customers!$A$1:$I$1001,9,FALSE)</f>
        <v>No</v>
      </c>
    </row>
    <row r="912" spans="1:16" x14ac:dyDescent="0.3">
      <c r="A912" s="2" t="s">
        <v>5637</v>
      </c>
      <c r="B912" s="4">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ID]],customers!$A$1:$I$1001,9,FALSE)</f>
        <v>No</v>
      </c>
    </row>
    <row r="913" spans="1:16" x14ac:dyDescent="0.3">
      <c r="A913" s="2" t="s">
        <v>5643</v>
      </c>
      <c r="B913" s="4">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ID]],customers!$A$1:$I$1001,9,FALSE)</f>
        <v>Yes</v>
      </c>
    </row>
    <row r="914" spans="1:16" x14ac:dyDescent="0.3">
      <c r="A914" s="2" t="s">
        <v>5649</v>
      </c>
      <c r="B914" s="4">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ID]],customers!$A$1:$I$1001,9,FALSE)</f>
        <v>Yes</v>
      </c>
    </row>
    <row r="915" spans="1:16" x14ac:dyDescent="0.3">
      <c r="A915" s="2" t="s">
        <v>5654</v>
      </c>
      <c r="B915" s="4">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ID]],customers!$A$1:$I$1001,9,FALSE)</f>
        <v>No</v>
      </c>
    </row>
    <row r="916" spans="1:16" x14ac:dyDescent="0.3">
      <c r="A916" s="2" t="s">
        <v>5660</v>
      </c>
      <c r="B916" s="4">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ID]],customers!$A$1:$I$1001,9,FALSE)</f>
        <v>No</v>
      </c>
    </row>
    <row r="917" spans="1:16" x14ac:dyDescent="0.3">
      <c r="A917" s="2" t="s">
        <v>5666</v>
      </c>
      <c r="B917" s="4">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ID]],customers!$A$1:$I$1001,9,FALSE)</f>
        <v>Yes</v>
      </c>
    </row>
    <row r="918" spans="1:16" x14ac:dyDescent="0.3">
      <c r="A918" s="2" t="s">
        <v>5672</v>
      </c>
      <c r="B918" s="4">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ID]],customers!$A$1:$I$1001,9,FALSE)</f>
        <v>Yes</v>
      </c>
    </row>
    <row r="919" spans="1:16" x14ac:dyDescent="0.3">
      <c r="A919" s="2" t="s">
        <v>5676</v>
      </c>
      <c r="B919" s="4">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ID]],customers!$A$1:$I$1001,9,FALSE)</f>
        <v>No</v>
      </c>
    </row>
    <row r="920" spans="1:16" x14ac:dyDescent="0.3">
      <c r="A920" s="2" t="s">
        <v>5676</v>
      </c>
      <c r="B920" s="4">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ID]],customers!$A$1:$I$1001,9,FALSE)</f>
        <v>No</v>
      </c>
    </row>
    <row r="921" spans="1:16" x14ac:dyDescent="0.3">
      <c r="A921" s="2" t="s">
        <v>5687</v>
      </c>
      <c r="B921" s="4">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ID]],customers!$A$1:$I$1001,9,FALSE)</f>
        <v>Yes</v>
      </c>
    </row>
    <row r="922" spans="1:16" x14ac:dyDescent="0.3">
      <c r="A922" s="2" t="s">
        <v>5693</v>
      </c>
      <c r="B922" s="4">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ID]],customers!$A$1:$I$1001,9,FALSE)</f>
        <v>No</v>
      </c>
    </row>
    <row r="923" spans="1:16" x14ac:dyDescent="0.3">
      <c r="A923" s="2" t="s">
        <v>5699</v>
      </c>
      <c r="B923" s="4">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Liberrica</v>
      </c>
      <c r="O923" t="str">
        <f t="shared" si="44"/>
        <v>Dark</v>
      </c>
      <c r="P923" t="str">
        <f>VLOOKUP(Orders[[#This Row],[Customer ID]],customers!$A$1:$I$1001,9,FALSE)</f>
        <v>No</v>
      </c>
    </row>
    <row r="924" spans="1:16" x14ac:dyDescent="0.3">
      <c r="A924" s="2" t="s">
        <v>5705</v>
      </c>
      <c r="B924" s="4">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ID]],customers!$A$1:$I$1001,9,FALSE)</f>
        <v>Yes</v>
      </c>
    </row>
    <row r="925" spans="1:16" x14ac:dyDescent="0.3">
      <c r="A925" s="2" t="s">
        <v>5709</v>
      </c>
      <c r="B925" s="4">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ID]],customers!$A$1:$I$1001,9,FALSE)</f>
        <v>No</v>
      </c>
    </row>
    <row r="926" spans="1:16" x14ac:dyDescent="0.3">
      <c r="A926" s="2" t="s">
        <v>5715</v>
      </c>
      <c r="B926" s="4">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ID]],customers!$A$1:$I$1001,9,FALSE)</f>
        <v>No</v>
      </c>
    </row>
    <row r="927" spans="1:16" x14ac:dyDescent="0.3">
      <c r="A927" s="2" t="s">
        <v>5720</v>
      </c>
      <c r="B927" s="4">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ID]],customers!$A$1:$I$1001,9,FALSE)</f>
        <v>No</v>
      </c>
    </row>
    <row r="928" spans="1:16" x14ac:dyDescent="0.3">
      <c r="A928" s="2" t="s">
        <v>5725</v>
      </c>
      <c r="B928" s="4">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ID]],customers!$A$1:$I$1001,9,FALSE)</f>
        <v>Yes</v>
      </c>
    </row>
    <row r="929" spans="1:16" x14ac:dyDescent="0.3">
      <c r="A929" s="2" t="s">
        <v>5731</v>
      </c>
      <c r="B929" s="4">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ID]],customers!$A$1:$I$1001,9,FALSE)</f>
        <v>No</v>
      </c>
    </row>
    <row r="930" spans="1:16" x14ac:dyDescent="0.3">
      <c r="A930" s="2" t="s">
        <v>5737</v>
      </c>
      <c r="B930" s="4">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ID]],customers!$A$1:$I$1001,9,FALSE)</f>
        <v>Yes</v>
      </c>
    </row>
    <row r="931" spans="1:16" x14ac:dyDescent="0.3">
      <c r="A931" s="2" t="s">
        <v>5742</v>
      </c>
      <c r="B931" s="4">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VLOOKUP(Orders[[#This Row],[Customer ID]],customers!$A$1:$I$1001,9,FALSE)</f>
        <v>Yes</v>
      </c>
    </row>
    <row r="932" spans="1:16" x14ac:dyDescent="0.3">
      <c r="A932" s="2" t="s">
        <v>5748</v>
      </c>
      <c r="B932" s="4">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ID]],customers!$A$1:$I$1001,9,FALSE)</f>
        <v>Yes</v>
      </c>
    </row>
    <row r="933" spans="1:16" x14ac:dyDescent="0.3">
      <c r="A933" s="2" t="s">
        <v>5753</v>
      </c>
      <c r="B933" s="4">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ID]],customers!$A$1:$I$1001,9,FALSE)</f>
        <v>Yes</v>
      </c>
    </row>
    <row r="934" spans="1:16" x14ac:dyDescent="0.3">
      <c r="A934" s="2" t="s">
        <v>5757</v>
      </c>
      <c r="B934" s="4">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ID]],customers!$A$1:$I$1001,9,FALSE)</f>
        <v>No</v>
      </c>
    </row>
    <row r="935" spans="1:16" x14ac:dyDescent="0.3">
      <c r="A935" s="2" t="s">
        <v>5763</v>
      </c>
      <c r="B935" s="4">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ID]],customers!$A$1:$I$1001,9,FALSE)</f>
        <v>Yes</v>
      </c>
    </row>
    <row r="936" spans="1:16" x14ac:dyDescent="0.3">
      <c r="A936" s="2" t="s">
        <v>5768</v>
      </c>
      <c r="B936" s="4">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ID]],customers!$A$1:$I$1001,9,FALSE)</f>
        <v>No</v>
      </c>
    </row>
    <row r="937" spans="1:16" x14ac:dyDescent="0.3">
      <c r="A937" s="2" t="s">
        <v>5774</v>
      </c>
      <c r="B937" s="4">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ID]],customers!$A$1:$I$1001,9,FALSE)</f>
        <v>Yes</v>
      </c>
    </row>
    <row r="938" spans="1:16" x14ac:dyDescent="0.3">
      <c r="A938" s="2" t="s">
        <v>5780</v>
      </c>
      <c r="B938" s="4">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Liberrica</v>
      </c>
      <c r="O938" t="str">
        <f t="shared" si="44"/>
        <v>Dark</v>
      </c>
      <c r="P938" t="str">
        <f>VLOOKUP(Orders[[#This Row],[Customer ID]],customers!$A$1:$I$1001,9,FALSE)</f>
        <v>Yes</v>
      </c>
    </row>
    <row r="939" spans="1:16" x14ac:dyDescent="0.3">
      <c r="A939" s="2" t="s">
        <v>5780</v>
      </c>
      <c r="B939" s="4">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ID]],customers!$A$1:$I$1001,9,FALSE)</f>
        <v>Yes</v>
      </c>
    </row>
    <row r="940" spans="1:16" x14ac:dyDescent="0.3">
      <c r="A940" s="2" t="s">
        <v>5791</v>
      </c>
      <c r="B940" s="4">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VLOOKUP(Orders[[#This Row],[Customer ID]],customers!$A$1:$I$1001,9,FALSE)</f>
        <v>Yes</v>
      </c>
    </row>
    <row r="941" spans="1:16" x14ac:dyDescent="0.3">
      <c r="A941" s="2" t="s">
        <v>5797</v>
      </c>
      <c r="B941" s="4">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Liberrica</v>
      </c>
      <c r="O941" t="str">
        <f t="shared" si="44"/>
        <v>Light</v>
      </c>
      <c r="P941" t="str">
        <f>VLOOKUP(Orders[[#This Row],[Customer ID]],customers!$A$1:$I$1001,9,FALSE)</f>
        <v>No</v>
      </c>
    </row>
    <row r="942" spans="1:16" x14ac:dyDescent="0.3">
      <c r="A942" s="2" t="s">
        <v>5803</v>
      </c>
      <c r="B942" s="4">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ID]],customers!$A$1:$I$1001,9,FALSE)</f>
        <v>Yes</v>
      </c>
    </row>
    <row r="943" spans="1:16" x14ac:dyDescent="0.3">
      <c r="A943" s="2" t="s">
        <v>5809</v>
      </c>
      <c r="B943" s="4">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ID]],customers!$A$1:$I$1001,9,FALSE)</f>
        <v>Yes</v>
      </c>
    </row>
    <row r="944" spans="1:16" x14ac:dyDescent="0.3">
      <c r="A944" s="2" t="s">
        <v>5816</v>
      </c>
      <c r="B944" s="4">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ID]],customers!$A$1:$I$1001,9,FALSE)</f>
        <v>No</v>
      </c>
    </row>
    <row r="945" spans="1:16" x14ac:dyDescent="0.3">
      <c r="A945" s="2" t="s">
        <v>5822</v>
      </c>
      <c r="B945" s="4">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ID]],customers!$A$1:$I$1001,9,FALSE)</f>
        <v>No</v>
      </c>
    </row>
    <row r="946" spans="1:16" x14ac:dyDescent="0.3">
      <c r="A946" s="2" t="s">
        <v>5828</v>
      </c>
      <c r="B946" s="4">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ID]],customers!$A$1:$I$1001,9,FALSE)</f>
        <v>No</v>
      </c>
    </row>
    <row r="947" spans="1:16" x14ac:dyDescent="0.3">
      <c r="A947" s="2" t="s">
        <v>5834</v>
      </c>
      <c r="B947" s="4">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Liberrica</v>
      </c>
      <c r="O947" t="str">
        <f t="shared" si="44"/>
        <v>Dark</v>
      </c>
      <c r="P947" t="str">
        <f>VLOOKUP(Orders[[#This Row],[Customer ID]],customers!$A$1:$I$1001,9,FALSE)</f>
        <v>No</v>
      </c>
    </row>
    <row r="948" spans="1:16" x14ac:dyDescent="0.3">
      <c r="A948" s="2" t="s">
        <v>5839</v>
      </c>
      <c r="B948" s="4">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Liberrica</v>
      </c>
      <c r="O948" t="str">
        <f t="shared" si="44"/>
        <v>Dark</v>
      </c>
      <c r="P948" t="str">
        <f>VLOOKUP(Orders[[#This Row],[Customer ID]],customers!$A$1:$I$1001,9,FALSE)</f>
        <v>No</v>
      </c>
    </row>
    <row r="949" spans="1:16" x14ac:dyDescent="0.3">
      <c r="A949" s="2" t="s">
        <v>5844</v>
      </c>
      <c r="B949" s="4">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ID]],customers!$A$1:$I$1001,9,FALSE)</f>
        <v>No</v>
      </c>
    </row>
    <row r="950" spans="1:16" x14ac:dyDescent="0.3">
      <c r="A950" s="2" t="s">
        <v>5849</v>
      </c>
      <c r="B950" s="4">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ID]],customers!$A$1:$I$1001,9,FALSE)</f>
        <v>Yes</v>
      </c>
    </row>
    <row r="951" spans="1:16" x14ac:dyDescent="0.3">
      <c r="A951" s="2" t="s">
        <v>5855</v>
      </c>
      <c r="B951" s="4">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ID]],customers!$A$1:$I$1001,9,FALSE)</f>
        <v>No</v>
      </c>
    </row>
    <row r="952" spans="1:16" x14ac:dyDescent="0.3">
      <c r="A952" s="2" t="s">
        <v>5861</v>
      </c>
      <c r="B952" s="4">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ID]],customers!$A$1:$I$1001,9,FALSE)</f>
        <v>Yes</v>
      </c>
    </row>
    <row r="953" spans="1:16" x14ac:dyDescent="0.3">
      <c r="A953" s="2" t="s">
        <v>5866</v>
      </c>
      <c r="B953" s="4">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ID]],customers!$A$1:$I$1001,9,FALSE)</f>
        <v>No</v>
      </c>
    </row>
    <row r="954" spans="1:16" x14ac:dyDescent="0.3">
      <c r="A954" s="2" t="s">
        <v>5872</v>
      </c>
      <c r="B954" s="4">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ID]],customers!$A$1:$I$1001,9,FALSE)</f>
        <v>Yes</v>
      </c>
    </row>
    <row r="955" spans="1:16" x14ac:dyDescent="0.3">
      <c r="A955" s="2" t="s">
        <v>5878</v>
      </c>
      <c r="B955" s="4">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VLOOKUP(Orders[[#This Row],[Customer ID]],customers!$A$1:$I$1001,9,FALSE)</f>
        <v>Yes</v>
      </c>
    </row>
    <row r="956" spans="1:16" x14ac:dyDescent="0.3">
      <c r="A956" s="2" t="s">
        <v>5884</v>
      </c>
      <c r="B956" s="4">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VLOOKUP(Orders[[#This Row],[Customer ID]],customers!$A$1:$I$1001,9,FALSE)</f>
        <v>Yes</v>
      </c>
    </row>
    <row r="957" spans="1:16" x14ac:dyDescent="0.3">
      <c r="A957" s="2" t="s">
        <v>5890</v>
      </c>
      <c r="B957" s="4">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VLOOKUP(Orders[[#This Row],[Customer ID]],customers!$A$1:$I$1001,9,FALSE)</f>
        <v>Yes</v>
      </c>
    </row>
    <row r="958" spans="1:16" x14ac:dyDescent="0.3">
      <c r="A958" s="2" t="s">
        <v>5890</v>
      </c>
      <c r="B958" s="4">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VLOOKUP(Orders[[#This Row],[Customer ID]],customers!$A$1:$I$1001,9,FALSE)</f>
        <v>Yes</v>
      </c>
    </row>
    <row r="959" spans="1:16" x14ac:dyDescent="0.3">
      <c r="A959" s="2" t="s">
        <v>5890</v>
      </c>
      <c r="B959" s="4">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VLOOKUP(Orders[[#This Row],[Customer ID]],customers!$A$1:$I$1001,9,FALSE)</f>
        <v>Yes</v>
      </c>
    </row>
    <row r="960" spans="1:16" x14ac:dyDescent="0.3">
      <c r="A960" s="2" t="s">
        <v>5890</v>
      </c>
      <c r="B960" s="4">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VLOOKUP(Orders[[#This Row],[Customer ID]],customers!$A$1:$I$1001,9,FALSE)</f>
        <v>Yes</v>
      </c>
    </row>
    <row r="961" spans="1:16" x14ac:dyDescent="0.3">
      <c r="A961" s="2" t="s">
        <v>5910</v>
      </c>
      <c r="B961" s="4">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Liberrica</v>
      </c>
      <c r="O961" t="str">
        <f t="shared" si="44"/>
        <v>Light</v>
      </c>
      <c r="P961" t="str">
        <f>VLOOKUP(Orders[[#This Row],[Customer ID]],customers!$A$1:$I$1001,9,FALSE)</f>
        <v>Yes</v>
      </c>
    </row>
    <row r="962" spans="1:16" x14ac:dyDescent="0.3">
      <c r="A962" s="2" t="s">
        <v>5915</v>
      </c>
      <c r="B962" s="4">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Liberrica</v>
      </c>
      <c r="O962" t="str">
        <f t="shared" si="44"/>
        <v>Light</v>
      </c>
      <c r="P962" t="str">
        <f>VLOOKUP(Orders[[#This Row],[Customer ID]],customers!$A$1:$I$1001,9,FALSE)</f>
        <v>Yes</v>
      </c>
    </row>
    <row r="963" spans="1:16" x14ac:dyDescent="0.3">
      <c r="A963" s="2" t="s">
        <v>5921</v>
      </c>
      <c r="B963" s="4">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IF(I963="Rob","Robusta",IF(I963="Exc","Excelsa",IF(I963="Ara","Arabica",IF(I963="Lib","Liberrica",""))))</f>
        <v>Arabica</v>
      </c>
      <c r="O963" t="str">
        <f t="shared" ref="O963:O1001" si="47">IF(J963="M","Medium",IF(J963="L","Light",IF(J963="D","Dark","")))</f>
        <v>Dark</v>
      </c>
      <c r="P963" t="str">
        <f>VLOOKUP(Orders[[#This Row],[Customer ID]],customers!$A$1:$I$1001,9,FALSE)</f>
        <v>Yes</v>
      </c>
    </row>
    <row r="964" spans="1:16" x14ac:dyDescent="0.3">
      <c r="A964" s="2" t="s">
        <v>5926</v>
      </c>
      <c r="B964" s="4">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ID]],customers!$A$1:$I$1001,9,FALSE)</f>
        <v>Yes</v>
      </c>
    </row>
    <row r="965" spans="1:16" x14ac:dyDescent="0.3">
      <c r="A965" s="2" t="s">
        <v>5932</v>
      </c>
      <c r="B965" s="4">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ID]],customers!$A$1:$I$1001,9,FALSE)</f>
        <v>Yes</v>
      </c>
    </row>
    <row r="966" spans="1:16" x14ac:dyDescent="0.3">
      <c r="A966" s="2" t="s">
        <v>5938</v>
      </c>
      <c r="B966" s="4">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ID]],customers!$A$1:$I$1001,9,FALSE)</f>
        <v>No</v>
      </c>
    </row>
    <row r="967" spans="1:16" x14ac:dyDescent="0.3">
      <c r="A967" s="2" t="s">
        <v>5944</v>
      </c>
      <c r="B967" s="4">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ID]],customers!$A$1:$I$1001,9,FALSE)</f>
        <v>Yes</v>
      </c>
    </row>
    <row r="968" spans="1:16" x14ac:dyDescent="0.3">
      <c r="A968" s="2" t="s">
        <v>5949</v>
      </c>
      <c r="B968" s="4">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VLOOKUP(Orders[[#This Row],[Customer ID]],customers!$A$1:$I$1001,9,FALSE)</f>
        <v>Yes</v>
      </c>
    </row>
    <row r="969" spans="1:16" x14ac:dyDescent="0.3">
      <c r="A969" s="2" t="s">
        <v>5955</v>
      </c>
      <c r="B969" s="4">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ID]],customers!$A$1:$I$1001,9,FALSE)</f>
        <v>Yes</v>
      </c>
    </row>
    <row r="970" spans="1:16" x14ac:dyDescent="0.3">
      <c r="A970" s="2" t="s">
        <v>5961</v>
      </c>
      <c r="B970" s="4">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ID]],customers!$A$1:$I$1001,9,FALSE)</f>
        <v>No</v>
      </c>
    </row>
    <row r="971" spans="1:16" x14ac:dyDescent="0.3">
      <c r="A971" s="2" t="s">
        <v>5967</v>
      </c>
      <c r="B971" s="4">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Liberrica</v>
      </c>
      <c r="O971" t="str">
        <f t="shared" si="47"/>
        <v>Dark</v>
      </c>
      <c r="P971" t="str">
        <f>VLOOKUP(Orders[[#This Row],[Customer ID]],customers!$A$1:$I$1001,9,FALSE)</f>
        <v>Yes</v>
      </c>
    </row>
    <row r="972" spans="1:16" x14ac:dyDescent="0.3">
      <c r="A972" s="2" t="s">
        <v>5973</v>
      </c>
      <c r="B972" s="4">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ID]],customers!$A$1:$I$1001,9,FALSE)</f>
        <v>No</v>
      </c>
    </row>
    <row r="973" spans="1:16" x14ac:dyDescent="0.3">
      <c r="A973" s="2" t="s">
        <v>5978</v>
      </c>
      <c r="B973" s="4">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ID]],customers!$A$1:$I$1001,9,FALSE)</f>
        <v>No</v>
      </c>
    </row>
    <row r="974" spans="1:16" x14ac:dyDescent="0.3">
      <c r="A974" s="2" t="s">
        <v>5984</v>
      </c>
      <c r="B974" s="4">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ID]],customers!$A$1:$I$1001,9,FALSE)</f>
        <v>Yes</v>
      </c>
    </row>
    <row r="975" spans="1:16" x14ac:dyDescent="0.3">
      <c r="A975" s="2" t="s">
        <v>5989</v>
      </c>
      <c r="B975" s="4">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Liberrica</v>
      </c>
      <c r="O975" t="str">
        <f t="shared" si="47"/>
        <v>Medium</v>
      </c>
      <c r="P975" t="str">
        <f>VLOOKUP(Orders[[#This Row],[Customer ID]],customers!$A$1:$I$1001,9,FALSE)</f>
        <v>No</v>
      </c>
    </row>
    <row r="976" spans="1:16" x14ac:dyDescent="0.3">
      <c r="A976" s="2" t="s">
        <v>5995</v>
      </c>
      <c r="B976" s="4">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ID]],customers!$A$1:$I$1001,9,FALSE)</f>
        <v>Yes</v>
      </c>
    </row>
    <row r="977" spans="1:16" x14ac:dyDescent="0.3">
      <c r="A977" s="2" t="s">
        <v>6001</v>
      </c>
      <c r="B977" s="4">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ID]],customers!$A$1:$I$1001,9,FALSE)</f>
        <v>Yes</v>
      </c>
    </row>
    <row r="978" spans="1:16" x14ac:dyDescent="0.3">
      <c r="A978" s="2" t="s">
        <v>6007</v>
      </c>
      <c r="B978" s="4">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ID]],customers!$A$1:$I$1001,9,FALSE)</f>
        <v>Yes</v>
      </c>
    </row>
    <row r="979" spans="1:16" x14ac:dyDescent="0.3">
      <c r="A979" s="2" t="s">
        <v>6013</v>
      </c>
      <c r="B979" s="4">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ID]],customers!$A$1:$I$1001,9,FALSE)</f>
        <v>No</v>
      </c>
    </row>
    <row r="980" spans="1:16" x14ac:dyDescent="0.3">
      <c r="A980" s="2" t="s">
        <v>6019</v>
      </c>
      <c r="B980" s="4">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VLOOKUP(Orders[[#This Row],[Customer ID]],customers!$A$1:$I$1001,9,FALSE)</f>
        <v>No</v>
      </c>
    </row>
    <row r="981" spans="1:16" x14ac:dyDescent="0.3">
      <c r="A981" s="2" t="s">
        <v>6025</v>
      </c>
      <c r="B981" s="4">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ID]],customers!$A$1:$I$1001,9,FALSE)</f>
        <v>No</v>
      </c>
    </row>
    <row r="982" spans="1:16" x14ac:dyDescent="0.3">
      <c r="A982" s="2" t="s">
        <v>6030</v>
      </c>
      <c r="B982" s="4">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ID]],customers!$A$1:$I$1001,9,FALSE)</f>
        <v>Yes</v>
      </c>
    </row>
    <row r="983" spans="1:16" x14ac:dyDescent="0.3">
      <c r="A983" s="2" t="s">
        <v>6035</v>
      </c>
      <c r="B983" s="4">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ID]],customers!$A$1:$I$1001,9,FALSE)</f>
        <v>Yes</v>
      </c>
    </row>
    <row r="984" spans="1:16" x14ac:dyDescent="0.3">
      <c r="A984" s="2" t="s">
        <v>6041</v>
      </c>
      <c r="B984" s="4">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ID]],customers!$A$1:$I$1001,9,FALSE)</f>
        <v>Yes</v>
      </c>
    </row>
    <row r="985" spans="1:16" x14ac:dyDescent="0.3">
      <c r="A985" s="2" t="s">
        <v>6047</v>
      </c>
      <c r="B985" s="4">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ID]],customers!$A$1:$I$1001,9,FALSE)</f>
        <v>Yes</v>
      </c>
    </row>
    <row r="986" spans="1:16" x14ac:dyDescent="0.3">
      <c r="A986" s="2" t="s">
        <v>6053</v>
      </c>
      <c r="B986" s="4">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ID]],customers!$A$1:$I$1001,9,FALSE)</f>
        <v>Yes</v>
      </c>
    </row>
    <row r="987" spans="1:16" x14ac:dyDescent="0.3">
      <c r="A987" s="2" t="s">
        <v>6058</v>
      </c>
      <c r="B987" s="4">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ID]],customers!$A$1:$I$1001,9,FALSE)</f>
        <v>No</v>
      </c>
    </row>
    <row r="988" spans="1:16" x14ac:dyDescent="0.3">
      <c r="A988" s="2" t="s">
        <v>6064</v>
      </c>
      <c r="B988" s="4">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Liberrica</v>
      </c>
      <c r="O988" t="str">
        <f t="shared" si="47"/>
        <v>Medium</v>
      </c>
      <c r="P988" t="str">
        <f>VLOOKUP(Orders[[#This Row],[Customer ID]],customers!$A$1:$I$1001,9,FALSE)</f>
        <v>No</v>
      </c>
    </row>
    <row r="989" spans="1:16" x14ac:dyDescent="0.3">
      <c r="A989" s="2" t="s">
        <v>6070</v>
      </c>
      <c r="B989" s="4">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ID]],customers!$A$1:$I$1001,9,FALSE)</f>
        <v>Yes</v>
      </c>
    </row>
    <row r="990" spans="1:16" x14ac:dyDescent="0.3">
      <c r="A990" s="2" t="s">
        <v>6076</v>
      </c>
      <c r="B990" s="4">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ID]],customers!$A$1:$I$1001,9,FALSE)</f>
        <v>Yes</v>
      </c>
    </row>
    <row r="991" spans="1:16" x14ac:dyDescent="0.3">
      <c r="A991" s="2" t="s">
        <v>6081</v>
      </c>
      <c r="B991" s="4">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ID]],customers!$A$1:$I$1001,9,FALSE)</f>
        <v>Yes</v>
      </c>
    </row>
    <row r="992" spans="1:16" x14ac:dyDescent="0.3">
      <c r="A992" s="2" t="s">
        <v>6086</v>
      </c>
      <c r="B992" s="4">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ID]],customers!$A$1:$I$1001,9,FALSE)</f>
        <v>No</v>
      </c>
    </row>
    <row r="993" spans="1:16" x14ac:dyDescent="0.3">
      <c r="A993" s="2" t="s">
        <v>6086</v>
      </c>
      <c r="B993" s="4">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Liberrica</v>
      </c>
      <c r="O993" t="str">
        <f t="shared" si="47"/>
        <v>Dark</v>
      </c>
      <c r="P993" t="str">
        <f>VLOOKUP(Orders[[#This Row],[Customer ID]],customers!$A$1:$I$1001,9,FALSE)</f>
        <v>No</v>
      </c>
    </row>
    <row r="994" spans="1:16" x14ac:dyDescent="0.3">
      <c r="A994" s="2" t="s">
        <v>6096</v>
      </c>
      <c r="B994" s="4">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Liberrica</v>
      </c>
      <c r="O994" t="str">
        <f t="shared" si="47"/>
        <v>Light</v>
      </c>
      <c r="P994" t="str">
        <f>VLOOKUP(Orders[[#This Row],[Customer ID]],customers!$A$1:$I$1001,9,FALSE)</f>
        <v>No</v>
      </c>
    </row>
    <row r="995" spans="1:16" x14ac:dyDescent="0.3">
      <c r="A995" s="2" t="s">
        <v>6101</v>
      </c>
      <c r="B995" s="4">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ID]],customers!$A$1:$I$1001,9,FALSE)</f>
        <v>No</v>
      </c>
    </row>
    <row r="996" spans="1:16" x14ac:dyDescent="0.3">
      <c r="A996" s="2" t="s">
        <v>6106</v>
      </c>
      <c r="B996" s="4">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ID]],customers!$A$1:$I$1001,9,FALSE)</f>
        <v>No</v>
      </c>
    </row>
    <row r="997" spans="1:16" x14ac:dyDescent="0.3">
      <c r="A997" s="2" t="s">
        <v>6111</v>
      </c>
      <c r="B997" s="4">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ID]],customers!$A$1:$I$1001,9,FALSE)</f>
        <v>No</v>
      </c>
    </row>
    <row r="998" spans="1:16" x14ac:dyDescent="0.3">
      <c r="A998" s="2" t="s">
        <v>6117</v>
      </c>
      <c r="B998" s="4">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ID]],customers!$A$1:$I$1001,9,FALSE)</f>
        <v>No</v>
      </c>
    </row>
    <row r="999" spans="1:16" x14ac:dyDescent="0.3">
      <c r="A999" s="2" t="s">
        <v>6122</v>
      </c>
      <c r="B999" s="4">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ID]],customers!$A$1:$I$1001,9,FALSE)</f>
        <v>No</v>
      </c>
    </row>
    <row r="1000" spans="1:16" x14ac:dyDescent="0.3">
      <c r="A1000" s="2" t="s">
        <v>6127</v>
      </c>
      <c r="B1000" s="4">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ID]],customers!$A$1:$I$1001,9,FALSE)</f>
        <v>No</v>
      </c>
    </row>
    <row r="1001" spans="1:16" x14ac:dyDescent="0.3">
      <c r="A1001" s="2" t="s">
        <v>6133</v>
      </c>
      <c r="B1001" s="4">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2" sqref="C1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10" t="s">
        <v>11</v>
      </c>
      <c r="B1" s="10" t="s">
        <v>9</v>
      </c>
      <c r="C1" s="10" t="s">
        <v>10</v>
      </c>
      <c r="D1" s="10" t="s">
        <v>12</v>
      </c>
      <c r="E1" s="10" t="s">
        <v>13</v>
      </c>
      <c r="F1" s="10" t="s">
        <v>17</v>
      </c>
      <c r="G1" s="10"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0F49-9688-4055-874D-4531CF76F993}">
  <dimension ref="A3:F53"/>
  <sheetViews>
    <sheetView topLeftCell="B34" workbookViewId="0">
      <selection activeCell="Q26" sqref="Q2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8.109375" bestFit="1" customWidth="1"/>
    <col min="6" max="6" width="7.88671875" bestFit="1" customWidth="1"/>
    <col min="7" max="7" width="11.21875" bestFit="1" customWidth="1"/>
  </cols>
  <sheetData>
    <row r="3" spans="1:6" x14ac:dyDescent="0.3">
      <c r="A3" s="7" t="s">
        <v>6225</v>
      </c>
      <c r="C3" s="7" t="s">
        <v>6196</v>
      </c>
    </row>
    <row r="4" spans="1:6" x14ac:dyDescent="0.3">
      <c r="A4" s="7" t="s">
        <v>6215</v>
      </c>
      <c r="B4" s="7" t="s">
        <v>6216</v>
      </c>
      <c r="C4" t="s">
        <v>6221</v>
      </c>
      <c r="D4" t="s">
        <v>6222</v>
      </c>
      <c r="E4" t="s">
        <v>6223</v>
      </c>
      <c r="F4" t="s">
        <v>6224</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6217</v>
      </c>
      <c r="C17" s="8">
        <v>2926.63</v>
      </c>
      <c r="D17" s="8">
        <v>3481.4599999999996</v>
      </c>
      <c r="E17" s="8">
        <v>3378.0049999999997</v>
      </c>
      <c r="F17" s="8">
        <v>2401.0700000000002</v>
      </c>
    </row>
    <row r="18" spans="1:6" x14ac:dyDescent="0.3">
      <c r="A18" t="s">
        <v>6200</v>
      </c>
      <c r="B18" t="s">
        <v>6203</v>
      </c>
      <c r="C18" s="8">
        <v>47.25</v>
      </c>
      <c r="D18" s="8">
        <v>65.805000000000007</v>
      </c>
      <c r="E18" s="8">
        <v>274.67500000000001</v>
      </c>
      <c r="F18" s="8">
        <v>179.22</v>
      </c>
    </row>
    <row r="19" spans="1:6" x14ac:dyDescent="0.3">
      <c r="B19" t="s">
        <v>6204</v>
      </c>
      <c r="C19" s="8">
        <v>745.44999999999993</v>
      </c>
      <c r="D19" s="8">
        <v>428.88499999999999</v>
      </c>
      <c r="E19" s="8">
        <v>194.17499999999998</v>
      </c>
      <c r="F19" s="8">
        <v>429.82999999999993</v>
      </c>
    </row>
    <row r="20" spans="1:6" x14ac:dyDescent="0.3">
      <c r="B20" t="s">
        <v>6205</v>
      </c>
      <c r="C20" s="8">
        <v>130.47</v>
      </c>
      <c r="D20" s="8">
        <v>271.48500000000001</v>
      </c>
      <c r="E20" s="8">
        <v>281.20499999999998</v>
      </c>
      <c r="F20" s="8">
        <v>231.63000000000002</v>
      </c>
    </row>
    <row r="21" spans="1:6" x14ac:dyDescent="0.3">
      <c r="B21" t="s">
        <v>6206</v>
      </c>
      <c r="C21" s="8">
        <v>27</v>
      </c>
      <c r="D21" s="8">
        <v>347.26</v>
      </c>
      <c r="E21" s="8">
        <v>147.51</v>
      </c>
      <c r="F21" s="8">
        <v>240.04</v>
      </c>
    </row>
    <row r="22" spans="1:6" x14ac:dyDescent="0.3">
      <c r="B22" t="s">
        <v>6207</v>
      </c>
      <c r="C22" s="8">
        <v>255.11499999999995</v>
      </c>
      <c r="D22" s="8">
        <v>541.73</v>
      </c>
      <c r="E22" s="8">
        <v>83.43</v>
      </c>
      <c r="F22" s="8">
        <v>59.079999999999991</v>
      </c>
    </row>
    <row r="23" spans="1:6" x14ac:dyDescent="0.3">
      <c r="B23" t="s">
        <v>6208</v>
      </c>
      <c r="C23" s="8">
        <v>584.78999999999985</v>
      </c>
      <c r="D23" s="8">
        <v>357.42999999999995</v>
      </c>
      <c r="E23" s="8">
        <v>355.34</v>
      </c>
      <c r="F23" s="8">
        <v>140.88</v>
      </c>
    </row>
    <row r="24" spans="1:6" x14ac:dyDescent="0.3">
      <c r="B24" t="s">
        <v>6209</v>
      </c>
      <c r="C24" s="8">
        <v>430.62</v>
      </c>
      <c r="D24" s="8">
        <v>227.42500000000001</v>
      </c>
      <c r="E24" s="8">
        <v>236.315</v>
      </c>
      <c r="F24" s="8">
        <v>414.58499999999992</v>
      </c>
    </row>
    <row r="25" spans="1:6" x14ac:dyDescent="0.3">
      <c r="B25" t="s">
        <v>6210</v>
      </c>
      <c r="C25" s="8">
        <v>22.5</v>
      </c>
      <c r="D25" s="8">
        <v>77.72</v>
      </c>
      <c r="E25" s="8">
        <v>60.5</v>
      </c>
      <c r="F25" s="8">
        <v>139.67999999999998</v>
      </c>
    </row>
    <row r="26" spans="1:6" x14ac:dyDescent="0.3">
      <c r="B26" t="s">
        <v>6211</v>
      </c>
      <c r="C26" s="8">
        <v>126.14999999999999</v>
      </c>
      <c r="D26" s="8">
        <v>195.11</v>
      </c>
      <c r="E26" s="8">
        <v>89.13</v>
      </c>
      <c r="F26" s="8">
        <v>302.65999999999997</v>
      </c>
    </row>
    <row r="27" spans="1:6" x14ac:dyDescent="0.3">
      <c r="B27" t="s">
        <v>6212</v>
      </c>
      <c r="C27" s="8">
        <v>376.03</v>
      </c>
      <c r="D27" s="8">
        <v>523.24</v>
      </c>
      <c r="E27" s="8">
        <v>440.96499999999997</v>
      </c>
      <c r="F27" s="8">
        <v>174.46999999999997</v>
      </c>
    </row>
    <row r="28" spans="1:6" x14ac:dyDescent="0.3">
      <c r="B28" t="s">
        <v>6213</v>
      </c>
      <c r="C28" s="8">
        <v>515.17999999999995</v>
      </c>
      <c r="D28" s="8">
        <v>142.56</v>
      </c>
      <c r="E28" s="8">
        <v>347.03999999999996</v>
      </c>
      <c r="F28" s="8">
        <v>104.08499999999999</v>
      </c>
    </row>
    <row r="29" spans="1:6" x14ac:dyDescent="0.3">
      <c r="B29" t="s">
        <v>6214</v>
      </c>
      <c r="C29" s="8">
        <v>95.859999999999985</v>
      </c>
      <c r="D29" s="8">
        <v>484.76</v>
      </c>
      <c r="E29" s="8">
        <v>94.17</v>
      </c>
      <c r="F29" s="8">
        <v>77.10499999999999</v>
      </c>
    </row>
    <row r="30" spans="1:6" x14ac:dyDescent="0.3">
      <c r="A30" t="s">
        <v>6218</v>
      </c>
      <c r="C30" s="8">
        <v>3356.415</v>
      </c>
      <c r="D30" s="8">
        <v>3663.41</v>
      </c>
      <c r="E30" s="8">
        <v>2604.4550000000004</v>
      </c>
      <c r="F30" s="8">
        <v>2493.2649999999999</v>
      </c>
    </row>
    <row r="31" spans="1:6" x14ac:dyDescent="0.3">
      <c r="A31" t="s">
        <v>6201</v>
      </c>
      <c r="B31" t="s">
        <v>6203</v>
      </c>
      <c r="C31" s="8">
        <v>258.34500000000003</v>
      </c>
      <c r="D31" s="8">
        <v>139.625</v>
      </c>
      <c r="E31" s="8">
        <v>279.52000000000004</v>
      </c>
      <c r="F31" s="8">
        <v>160.19499999999999</v>
      </c>
    </row>
    <row r="32" spans="1:6" x14ac:dyDescent="0.3">
      <c r="B32" t="s">
        <v>6204</v>
      </c>
      <c r="C32" s="8">
        <v>342.2</v>
      </c>
      <c r="D32" s="8">
        <v>284.24999999999994</v>
      </c>
      <c r="E32" s="8">
        <v>251.83</v>
      </c>
      <c r="F32" s="8">
        <v>80.550000000000011</v>
      </c>
    </row>
    <row r="33" spans="1:6" x14ac:dyDescent="0.3">
      <c r="B33" t="s">
        <v>6205</v>
      </c>
      <c r="C33" s="8">
        <v>418.30499999999989</v>
      </c>
      <c r="D33" s="8">
        <v>468.125</v>
      </c>
      <c r="E33" s="8">
        <v>405.05500000000006</v>
      </c>
      <c r="F33" s="8">
        <v>253.15499999999997</v>
      </c>
    </row>
    <row r="34" spans="1:6" x14ac:dyDescent="0.3">
      <c r="B34" t="s">
        <v>6206</v>
      </c>
      <c r="C34" s="8">
        <v>102.32999999999998</v>
      </c>
      <c r="D34" s="8">
        <v>242.14000000000001</v>
      </c>
      <c r="E34" s="8">
        <v>554.875</v>
      </c>
      <c r="F34" s="8">
        <v>106.23999999999998</v>
      </c>
    </row>
    <row r="35" spans="1:6" x14ac:dyDescent="0.3">
      <c r="B35" t="s">
        <v>6207</v>
      </c>
      <c r="C35" s="8">
        <v>234.71999999999997</v>
      </c>
      <c r="D35" s="8">
        <v>133.08000000000001</v>
      </c>
      <c r="E35" s="8">
        <v>267.2</v>
      </c>
      <c r="F35" s="8">
        <v>272.68999999999994</v>
      </c>
    </row>
    <row r="36" spans="1:6" x14ac:dyDescent="0.3">
      <c r="B36" t="s">
        <v>6208</v>
      </c>
      <c r="C36" s="8">
        <v>430.39</v>
      </c>
      <c r="D36" s="8">
        <v>136.20500000000001</v>
      </c>
      <c r="E36" s="8">
        <v>209.6</v>
      </c>
      <c r="F36" s="8">
        <v>88.334999999999994</v>
      </c>
    </row>
    <row r="37" spans="1:6" x14ac:dyDescent="0.3">
      <c r="B37" t="s">
        <v>6209</v>
      </c>
      <c r="C37" s="8">
        <v>109.005</v>
      </c>
      <c r="D37" s="8">
        <v>393.57499999999999</v>
      </c>
      <c r="E37" s="8">
        <v>61.034999999999997</v>
      </c>
      <c r="F37" s="8">
        <v>199.48999999999998</v>
      </c>
    </row>
    <row r="38" spans="1:6" x14ac:dyDescent="0.3">
      <c r="B38" t="s">
        <v>6210</v>
      </c>
      <c r="C38" s="8">
        <v>287.52499999999998</v>
      </c>
      <c r="D38" s="8">
        <v>288.67</v>
      </c>
      <c r="E38" s="8">
        <v>125.58</v>
      </c>
      <c r="F38" s="8">
        <v>374.13499999999999</v>
      </c>
    </row>
    <row r="39" spans="1:6" x14ac:dyDescent="0.3">
      <c r="B39" t="s">
        <v>6211</v>
      </c>
      <c r="C39" s="8">
        <v>840.92999999999984</v>
      </c>
      <c r="D39" s="8">
        <v>409.875</v>
      </c>
      <c r="E39" s="8">
        <v>171.32999999999998</v>
      </c>
      <c r="F39" s="8">
        <v>221.43999999999997</v>
      </c>
    </row>
    <row r="40" spans="1:6" x14ac:dyDescent="0.3">
      <c r="B40" t="s">
        <v>6212</v>
      </c>
      <c r="C40" s="8">
        <v>299.07</v>
      </c>
      <c r="D40" s="8">
        <v>260.32499999999999</v>
      </c>
      <c r="E40" s="8">
        <v>584.64</v>
      </c>
      <c r="F40" s="8">
        <v>256.36500000000001</v>
      </c>
    </row>
    <row r="41" spans="1:6" x14ac:dyDescent="0.3">
      <c r="B41" t="s">
        <v>6213</v>
      </c>
      <c r="C41" s="8">
        <v>323.32499999999999</v>
      </c>
      <c r="D41" s="8">
        <v>565.57000000000005</v>
      </c>
      <c r="E41" s="8">
        <v>537.80999999999995</v>
      </c>
      <c r="F41" s="8">
        <v>189.47499999999999</v>
      </c>
    </row>
    <row r="42" spans="1:6" x14ac:dyDescent="0.3">
      <c r="B42" t="s">
        <v>6214</v>
      </c>
      <c r="C42" s="8">
        <v>399.48499999999996</v>
      </c>
      <c r="D42" s="8">
        <v>148.19999999999999</v>
      </c>
      <c r="E42" s="8">
        <v>388.21999999999997</v>
      </c>
      <c r="F42" s="8">
        <v>212.07499999999999</v>
      </c>
    </row>
    <row r="43" spans="1:6" x14ac:dyDescent="0.3">
      <c r="A43" t="s">
        <v>6219</v>
      </c>
      <c r="C43" s="8">
        <v>4045.63</v>
      </c>
      <c r="D43" s="8">
        <v>3469.64</v>
      </c>
      <c r="E43" s="8">
        <v>3836.6949999999997</v>
      </c>
      <c r="F43" s="8">
        <v>2414.145</v>
      </c>
    </row>
    <row r="44" spans="1:6" x14ac:dyDescent="0.3">
      <c r="A44" t="s">
        <v>6202</v>
      </c>
      <c r="B44" t="s">
        <v>6203</v>
      </c>
      <c r="C44" s="8">
        <v>112.69499999999999</v>
      </c>
      <c r="D44" s="8">
        <v>166.32</v>
      </c>
      <c r="E44" s="8">
        <v>843.71499999999992</v>
      </c>
      <c r="F44" s="8">
        <v>146.685</v>
      </c>
    </row>
    <row r="45" spans="1:6" x14ac:dyDescent="0.3">
      <c r="B45" t="s">
        <v>6204</v>
      </c>
      <c r="C45" s="8">
        <v>114.87999999999998</v>
      </c>
      <c r="D45" s="8">
        <v>133.815</v>
      </c>
      <c r="E45" s="8">
        <v>91.175000000000011</v>
      </c>
      <c r="F45" s="8">
        <v>53.759999999999991</v>
      </c>
    </row>
    <row r="46" spans="1:6" x14ac:dyDescent="0.3">
      <c r="B46" t="s">
        <v>6205</v>
      </c>
      <c r="C46" s="8">
        <v>277.76</v>
      </c>
      <c r="D46" s="8">
        <v>175.41</v>
      </c>
      <c r="E46" s="8">
        <v>462.50999999999993</v>
      </c>
      <c r="F46" s="8">
        <v>399.52499999999998</v>
      </c>
    </row>
    <row r="47" spans="1:6" x14ac:dyDescent="0.3">
      <c r="B47" t="s">
        <v>6206</v>
      </c>
      <c r="C47" s="8">
        <v>197.89499999999998</v>
      </c>
      <c r="D47" s="8">
        <v>289.755</v>
      </c>
      <c r="E47" s="8">
        <v>88.545000000000002</v>
      </c>
      <c r="F47" s="8">
        <v>200.25499999999997</v>
      </c>
    </row>
    <row r="48" spans="1:6" x14ac:dyDescent="0.3">
      <c r="B48" t="s">
        <v>6207</v>
      </c>
      <c r="C48" s="8">
        <v>193.11499999999998</v>
      </c>
      <c r="D48" s="8">
        <v>212.49499999999998</v>
      </c>
      <c r="E48" s="8">
        <v>292.29000000000002</v>
      </c>
      <c r="F48" s="8">
        <v>304.46999999999997</v>
      </c>
    </row>
    <row r="49" spans="1:6" x14ac:dyDescent="0.3">
      <c r="B49" t="s">
        <v>6208</v>
      </c>
      <c r="C49" s="8">
        <v>179.79</v>
      </c>
      <c r="D49" s="8">
        <v>426.2</v>
      </c>
      <c r="E49" s="8">
        <v>170.08999999999997</v>
      </c>
      <c r="F49" s="8">
        <v>379.31</v>
      </c>
    </row>
    <row r="50" spans="1:6" x14ac:dyDescent="0.3">
      <c r="B50" t="s">
        <v>6209</v>
      </c>
      <c r="C50" s="8">
        <v>247.28999999999996</v>
      </c>
      <c r="D50" s="8">
        <v>246.685</v>
      </c>
      <c r="E50" s="8">
        <v>271.05499999999995</v>
      </c>
      <c r="F50" s="8">
        <v>141.69999999999999</v>
      </c>
    </row>
    <row r="51" spans="1:6" x14ac:dyDescent="0.3">
      <c r="B51" t="s">
        <v>6210</v>
      </c>
      <c r="C51" s="8">
        <v>116.39499999999998</v>
      </c>
      <c r="D51" s="8">
        <v>41.25</v>
      </c>
      <c r="E51" s="8">
        <v>15.54</v>
      </c>
      <c r="F51" s="8">
        <v>71.06</v>
      </c>
    </row>
    <row r="52" spans="1:6" x14ac:dyDescent="0.3">
      <c r="A52" t="s">
        <v>6220</v>
      </c>
      <c r="C52" s="8">
        <v>1439.82</v>
      </c>
      <c r="D52" s="8">
        <v>1691.9299999999998</v>
      </c>
      <c r="E52" s="8">
        <v>2234.9199999999996</v>
      </c>
      <c r="F52" s="8">
        <v>1696.7649999999999</v>
      </c>
    </row>
    <row r="53" spans="1:6" x14ac:dyDescent="0.3">
      <c r="A53" t="s">
        <v>6198</v>
      </c>
      <c r="C53" s="8">
        <v>11768.495000000003</v>
      </c>
      <c r="D53" s="8">
        <v>12306.440000000002</v>
      </c>
      <c r="E53" s="8">
        <v>12054.075000000003</v>
      </c>
      <c r="F53" s="8">
        <v>9005.244999999999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D1F7E-1B61-4345-9E18-BD02DAE80C22}">
  <dimension ref="A3:B9"/>
  <sheetViews>
    <sheetView topLeftCell="A2" workbookViewId="0">
      <selection activeCell="I27" sqref="I27"/>
    </sheetView>
  </sheetViews>
  <sheetFormatPr defaultRowHeight="14.4" x14ac:dyDescent="0.3"/>
  <cols>
    <col min="1" max="1" width="16.88671875" bestFit="1" customWidth="1"/>
    <col min="2" max="2" width="11.6640625" bestFit="1" customWidth="1"/>
    <col min="3" max="3" width="7" bestFit="1" customWidth="1"/>
    <col min="4" max="4" width="8.109375" bestFit="1" customWidth="1"/>
    <col min="5" max="6" width="7.88671875" bestFit="1" customWidth="1"/>
    <col min="7" max="7" width="11.21875" bestFit="1" customWidth="1"/>
  </cols>
  <sheetData>
    <row r="3" spans="1:2" x14ac:dyDescent="0.3">
      <c r="A3" s="7"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8CD1-72BC-4268-B237-1E29FA7AC016}">
  <dimension ref="A3:B7"/>
  <sheetViews>
    <sheetView workbookViewId="0">
      <selection activeCell="B14" sqref="B14"/>
    </sheetView>
  </sheetViews>
  <sheetFormatPr defaultRowHeight="14.4" x14ac:dyDescent="0.3"/>
  <cols>
    <col min="1" max="1" width="14" bestFit="1" customWidth="1"/>
    <col min="2" max="3" width="11.6640625" bestFit="1" customWidth="1"/>
    <col min="4" max="4" width="7" bestFit="1" customWidth="1"/>
    <col min="5" max="5" width="8.109375" bestFit="1" customWidth="1"/>
    <col min="6" max="6" width="7.88671875" bestFit="1" customWidth="1"/>
    <col min="7" max="7" width="11.21875" bestFit="1" customWidth="1"/>
  </cols>
  <sheetData>
    <row r="3" spans="1:2" x14ac:dyDescent="0.3">
      <c r="A3" s="7"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CB34-41F7-40BC-83C1-5B7645D5CA4E}">
  <dimension ref="A1"/>
  <sheetViews>
    <sheetView showGridLines="0" tabSelected="1" zoomScale="94" zoomScaleNormal="94" workbookViewId="0">
      <selection activeCell="U8" sqref="U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q 2 i D 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q 2 i 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o g 1 o o i k e 4 D g A A A B E A A A A T A B w A R m 9 y b X V s Y X M v U 2 V j d G l v b j E u b S C i G A A o o B Q A A A A A A A A A A A A A A A A A A A A A A A A A A A A r T k 0 u y c z P U w i G 0 I b W A F B L A Q I t A B Q A A g A I A K t o g 1 o k 7 I e k p A A A A P Y A A A A S A A A A A A A A A A A A A A A A A A A A A A B D b 2 5 m a W c v U G F j a 2 F n Z S 5 4 b W x Q S w E C L Q A U A A I A C A C r a I N a D 8 r p q 6 Q A A A D p A A A A E w A A A A A A A A A A A A A A A A D w A A A A W 0 N v b n R l b n R f V H l w Z X N d L n h t b F B L A Q I t A B Q A A g A I A K t o g 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A L g z Y u E Y p T r S r k W l N W 4 w o A A A A A A I A A A A A A B B m A A A A A Q A A I A A A A J k v 1 5 A r k r Q G G R p c k t f t k M u a 5 y R Q g 4 O e Q 5 9 p 2 V P h b M T u A A A A A A 6 A A A A A A g A A I A A A A H A S g J p x 4 / Z B g z 1 H m 6 P B P 0 i C k K g P J B i c L N G 3 5 W V a T f J k U A A A A L W / 3 1 x a J 1 Z r C V F g I X 1 G 9 v B n b + O V b l k E l i y 4 y I U c l P e p f o 5 h 8 f D k W Z 7 i I z E M s Y o g w w H / l j c 1 0 R 0 u z e C B T L Z z y 6 j 4 D J W G n s q + G s y 7 n H v + A Q N n Q A A A A K O 0 O r h t I Z R Z 9 P W G a 0 M G Z 5 d 2 3 j K 6 E m n 1 A / e + 3 3 T g G a h 3 J F T 4 1 x L l 8 S 4 I w C S 2 9 C I X N R z / 5 D I W a s 6 e 1 L y R L 9 B Q r 4 U = < / D a t a M a s h u p > 
</file>

<file path=customXml/itemProps1.xml><?xml version="1.0" encoding="utf-8"?>
<ds:datastoreItem xmlns:ds="http://schemas.openxmlformats.org/officeDocument/2006/customXml" ds:itemID="{DDDE7AE2-882B-4FD2-BD51-9C7630CB5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Top 5 Customers</vt:lpstr>
      <vt:lpstr>Country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 Agarwal</cp:lastModifiedBy>
  <cp:revision/>
  <dcterms:created xsi:type="dcterms:W3CDTF">2022-11-26T09:51:45Z</dcterms:created>
  <dcterms:modified xsi:type="dcterms:W3CDTF">2025-04-09T02:03:11Z</dcterms:modified>
  <cp:category/>
  <cp:contentStatus/>
</cp:coreProperties>
</file>