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<sst xmlns="http://schemas.openxmlformats.org/spreadsheetml/2006/main" count="31" uniqueCount="31">
  <si>
    <t>BME-ECE 522 List of Materials Used</t>
  </si>
  <si>
    <t xml:space="preserve">Group Name: </t>
  </si>
  <si>
    <t>Team BIA</t>
  </si>
  <si>
    <t>No.</t>
  </si>
  <si>
    <t>Item Name</t>
  </si>
  <si>
    <t>Quantity</t>
  </si>
  <si>
    <t>Cost per item</t>
  </si>
  <si>
    <t>Link</t>
  </si>
  <si>
    <t>Total cost</t>
  </si>
  <si>
    <t>Arduino Nano</t>
  </si>
  <si>
    <t>https://store-usa.arduino.cc/products/arduino-nano-every-with-headers?gclid=Cj0KCQjw37iTBhCWARIsACBt1IyKya1QxzosguFIhQMSkvV10MajM66XO_e9Pn_jBVw7Ia61a2i0qGYaAncXEALw_wcB</t>
  </si>
  <si>
    <t>ECG Skin Electrodes (3/8") (50 Pack)</t>
  </si>
  <si>
    <t>https://bio-medical.com/covidien-kendall-disposable-surface-emg-ecg-ekg-electrodes-1-3-8-35mm-50pkg.html</t>
  </si>
  <si>
    <t>SHIELD-EKG-EMG-PRO Cable</t>
  </si>
  <si>
    <t>https://www.mouser.com/ProductDetail/Olimex-Ltd/SHIELD-EKG-EMG-PRO?qs=QGk6feVlqMI7mayB%252BJy9UQ%3D%3D&amp;mgh=1&amp;gclid=Cj0KCQiArt6PBhCoARIsAMF5wagP_KWG-hQVtluzFBtgyDA5YE7fI7XhIoKWnoryDngfQsC0gnBQomcaAv1eEALw_wcB</t>
  </si>
  <si>
    <t>IL300 Linear Opto-isolater</t>
  </si>
  <si>
    <t>https://www.mouser.com/ProductDetail/Vishay-Semiconductors/IL300?qs=xCMk%252BIHWTZOGAVSzSYFCKw%3D%3D</t>
  </si>
  <si>
    <t>LF353 Op-Amp</t>
  </si>
  <si>
    <t>https://www.digikey.com/en/products/detail/microchip-technology/MCP603-I%2FP/305934?utm_adgroup=Integrated%20Circuits&amp;utm_source=google&amp;utm_medium=cpc&amp;utm_campaign=Shopping_Supplier_Microchip_0150_Co-op&amp;utm_term=&amp;utm_content=Integrated%20Circuits&amp;gclid=Cj0KCQjw37iTBhCWARIsACBt1Iwmg4Ro-Lwdf6L8a3pi7he4EyLqurVb8gBv89lKDse-psX8Co0TlLQaAkogEALw_wcB</t>
  </si>
  <si>
    <t>20x4 LCD with I2C Module</t>
  </si>
  <si>
    <t>https://www.amazon.com/SunFounder-Serial-Module-Arduino-Mega2560/dp/B01GPUMP9C/ref=asc_df_B01GPUMP9C/?tag=&amp;linkCode=df0&amp;hvadid=309777534894&amp;hvpos=&amp;hvnetw=g&amp;hvrand=10092946868256940126&amp;hvpone=&amp;hvptwo=&amp;hvqmt=&amp;hvdev=c&amp;hvdvcmdl=&amp;hvlocint=&amp;hvlocphy=9009731&amp;hvtargid=pla-572925702212&amp;ref=&amp;adgrpid=58425267301&amp;th=1</t>
  </si>
  <si>
    <t>PRT-10811 (Barrel Jack Connector)</t>
  </si>
  <si>
    <t>https://www.mouser.com/ProductDetail/SparkFun/PRT-10811?qs=sGAEpiMZZMvShe%252BZiYheij8tAHzawjbPuEdAMuHZDjM%3D</t>
  </si>
  <si>
    <t>Jumper Wires (Female - Male)</t>
  </si>
  <si>
    <t>https://www.mouser.com/ProductDetail/BusBoard-Prototype-Systems/ZW-MF-20?qs=ADSrZYdIRCclfZeqZYqV2g%3D%3D</t>
  </si>
  <si>
    <t>SJ1-3543N (3.5mm audio jack)</t>
  </si>
  <si>
    <t>https://www.mouser.com/ProductDetail/CUI-Devices/SJ1-3543N?qs=WyjlAZoYn52Q7wySdDpcHg%3D%3D</t>
  </si>
  <si>
    <t xml:space="preserve">9V Battery </t>
  </si>
  <si>
    <t>https://vetco.net/products/9v-alkaline-battery-6lr61?gclid=Cj0KCQjw37iTBhCWARIsACBt1IxiPF6HsJrfPTh4k3p4jAD0LVz9P6MlRcaCRCiQ3MoNfOT7FwLKo0MaAnXZEALw_wcB</t>
  </si>
  <si>
    <t>PLA 3D printed housing</t>
  </si>
  <si>
    <t>Total Cost of Parts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</si>
</sst>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[$$-409]* #,##0.00_);_([$$-409]* \(#,##0.00\);_([$$-409]* &quot;-&quot;??_);_(@_)"/>
    <numFmt numFmtId="165" formatCode="_(&quot;$&quot;* #,##0.00_);_(&quot;$&quot;* \(#,##0.00\);_(&quot;$&quot;* &quot;-&quot;??_);_(@_)"/>
  </numFmts>
  <fonts count="9">
    <font>
      <sz val="10.0"/>
      <color rgb="FF000000"/>
      <name val="Arial"/>
      <scheme val="minor"/>
    </font>
    <font>
      <b/>
      <sz val="11.0"/>
      <color theme="1"/>
      <name val="Calibri"/>
    </font>
    <font/>
    <font>
      <b/>
      <sz val="14.0"/>
      <color theme="1"/>
      <name val="Calibri"/>
    </font>
    <font>
      <sz val="14.0"/>
      <color theme="1"/>
      <name val="Calibri"/>
    </font>
    <font>
      <sz val="11.0"/>
      <color theme="1"/>
      <name val="Calibri"/>
    </font>
    <font>
      <sz val="11.0"/>
      <color rgb="FF333333"/>
      <name val="Arial"/>
    </font>
    <font>
      <u/>
      <sz val="11.0"/>
      <color rgb="FF0000FF"/>
      <name val="Calibri"/>
    </font>
    <font>
      <u/>
      <sz val="11.0"/>
      <color rgb="FF0000FF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vertical="bottom"/>
    </xf>
    <xf borderId="4" fillId="0" fontId="4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4" fillId="0" fontId="5" numFmtId="0" xfId="0" applyAlignment="1" applyBorder="1" applyFont="1">
      <alignment vertical="bottom"/>
    </xf>
    <xf borderId="4" fillId="0" fontId="5" numFmtId="0" xfId="0" applyAlignment="1" applyBorder="1" applyFont="1">
      <alignment horizontal="right" vertical="bottom"/>
    </xf>
    <xf borderId="0" fillId="2" fontId="5" numFmtId="0" xfId="0" applyAlignment="1" applyFill="1" applyFont="1">
      <alignment vertical="bottom"/>
    </xf>
    <xf borderId="4" fillId="3" fontId="6" numFmtId="164" xfId="0" applyAlignment="1" applyBorder="1" applyFill="1" applyFont="1" applyNumberFormat="1">
      <alignment horizontal="right" readingOrder="0" vertical="bottom"/>
    </xf>
    <xf borderId="4" fillId="0" fontId="7" numFmtId="0" xfId="0" applyAlignment="1" applyBorder="1" applyFont="1">
      <alignment readingOrder="0" vertical="bottom"/>
    </xf>
    <xf borderId="4" fillId="0" fontId="5" numFmtId="165" xfId="0" applyAlignment="1" applyBorder="1" applyFont="1" applyNumberFormat="1">
      <alignment horizontal="right" vertical="bottom"/>
    </xf>
    <xf borderId="4" fillId="2" fontId="5" numFmtId="0" xfId="0" applyAlignment="1" applyBorder="1" applyFont="1">
      <alignment vertical="bottom"/>
    </xf>
    <xf borderId="4" fillId="0" fontId="5" numFmtId="164" xfId="0" applyAlignment="1" applyBorder="1" applyFont="1" applyNumberFormat="1">
      <alignment horizontal="right" vertical="bottom"/>
    </xf>
    <xf borderId="4" fillId="0" fontId="8" numFmtId="0" xfId="0" applyAlignment="1" applyBorder="1" applyFont="1">
      <alignment vertical="bottom"/>
    </xf>
    <xf borderId="5" fillId="2" fontId="5" numFmtId="0" xfId="0" applyAlignment="1" applyBorder="1" applyFont="1">
      <alignment vertical="bottom"/>
    </xf>
    <xf borderId="4" fillId="0" fontId="5" numFmtId="0" xfId="0" applyAlignment="1" applyBorder="1" applyFont="1">
      <alignment horizontal="right" readingOrder="0" vertical="bottom"/>
    </xf>
    <xf borderId="4" fillId="0" fontId="5" numFmtId="164" xfId="0" applyAlignment="1" applyBorder="1" applyFont="1" applyNumberFormat="1">
      <alignment horizontal="right" readingOrder="0" vertical="bottom"/>
    </xf>
    <xf borderId="0" fillId="2" fontId="5" numFmtId="0" xfId="0" applyAlignment="1" applyFont="1">
      <alignment readingOrder="0" vertical="bottom"/>
    </xf>
    <xf borderId="4" fillId="0" fontId="5" numFmtId="0" xfId="0" applyAlignment="1" applyBorder="1" applyFont="1">
      <alignment readingOrder="0" vertical="bottom"/>
    </xf>
    <xf borderId="4" fillId="0" fontId="5" numFmtId="164" xfId="0" applyAlignment="1" applyBorder="1" applyFont="1" applyNumberFormat="1">
      <alignment readingOrder="0" vertical="bottom"/>
    </xf>
    <xf borderId="6" fillId="0" fontId="5" numFmtId="0" xfId="0" applyAlignment="1" applyBorder="1" applyFont="1">
      <alignment horizontal="right" vertical="bottom"/>
    </xf>
    <xf borderId="6" fillId="0" fontId="5" numFmtId="0" xfId="0" applyAlignment="1" applyBorder="1" applyFont="1">
      <alignment readingOrder="0" vertical="bottom"/>
    </xf>
    <xf borderId="6" fillId="0" fontId="5" numFmtId="164" xfId="0" applyAlignment="1" applyBorder="1" applyFont="1" applyNumberFormat="1">
      <alignment readingOrder="0" vertical="bottom"/>
    </xf>
    <xf borderId="6" fillId="0" fontId="5" numFmtId="0" xfId="0" applyAlignment="1" applyBorder="1" applyFont="1">
      <alignment vertical="bottom"/>
    </xf>
    <xf borderId="6" fillId="0" fontId="5" numFmtId="165" xfId="0" applyAlignment="1" applyBorder="1" applyFont="1" applyNumberFormat="1">
      <alignment horizontal="right" vertical="bottom"/>
    </xf>
    <xf borderId="7" fillId="0" fontId="5" numFmtId="0" xfId="0" applyAlignment="1" applyBorder="1" applyFont="1">
      <alignment horizontal="right" vertical="bottom"/>
    </xf>
    <xf borderId="7" fillId="0" fontId="5" numFmtId="0" xfId="0" applyAlignment="1" applyBorder="1" applyFont="1">
      <alignment readingOrder="0" vertical="bottom"/>
    </xf>
    <xf borderId="7" fillId="0" fontId="5" numFmtId="0" xfId="0" applyAlignment="1" applyBorder="1" applyFont="1">
      <alignment vertical="bottom"/>
    </xf>
    <xf borderId="7" fillId="0" fontId="5" numFmtId="164" xfId="0" applyAlignment="1" applyBorder="1" applyFont="1" applyNumberFormat="1">
      <alignment vertical="bottom"/>
    </xf>
    <xf borderId="7" fillId="0" fontId="5" numFmtId="165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tore-usa.arduino.cc/products/arduino-nano-every-with-headers?gclid=Cj0KCQjw37iTBhCWARIsACBt1IyKya1QxzosguFIhQMSkvV10MajM66XO_e9Pn_jBVw7Ia61a2i0qGYaAncXEALw_wcB" TargetMode="External"/><Relationship Id="rId2" Type="http://schemas.openxmlformats.org/officeDocument/2006/relationships/hyperlink" Target="https://bio-medical.com/covidien-kendall-disposable-surface-emg-ecg-ekg-electrodes-1-3-8-35mm-50pkg.html" TargetMode="External"/><Relationship Id="rId3" Type="http://schemas.openxmlformats.org/officeDocument/2006/relationships/hyperlink" Target="https://www.mouser.com/ProductDetail/Olimex-Ltd/SHIELD-EKG-EMG-PRO?qs=QGk6feVlqMI7mayB%252BJy9UQ%3D%3D&amp;mgh=1&amp;gclid=Cj0KCQiArt6PBhCoARIsAMF5wagP_KWG-hQVtluzFBtgyDA5YE7fI7XhIoKWnoryDngfQsC0gnBQomcaAv1eEALw_wcB" TargetMode="External"/><Relationship Id="rId4" Type="http://schemas.openxmlformats.org/officeDocument/2006/relationships/hyperlink" Target="https://www.mouser.com/ProductDetail/Vishay-Semiconductors/IL300?qs=xCMk%252BIHWTZOGAVSzSYFCKw%3D%3D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vetco.net/products/9v-alkaline-battery-6lr61?gclid=Cj0KCQjw37iTBhCWARIsACBt1IxiPF6HsJrfPTh4k3p4jAD0LVz9P6MlRcaCRCiQ3MoNfOT7FwLKo0MaAnXZEALw_wcB" TargetMode="External"/><Relationship Id="rId9" Type="http://schemas.openxmlformats.org/officeDocument/2006/relationships/hyperlink" Target="https://www.mouser.com/ProductDetail/CUI-Devices/SJ1-3543N?qs=WyjlAZoYn52Q7wySdDpcHg%3D%3D" TargetMode="External"/><Relationship Id="rId5" Type="http://schemas.openxmlformats.org/officeDocument/2006/relationships/hyperlink" Target="https://www.digikey.com/en/products/detail/microchip-technology/MCP603-I%2FP/305934?utm_adgroup=Integrated%20Circuits&amp;utm_source=google&amp;utm_medium=cpc&amp;utm_campaign=Shopping_Supplier_Microchip_0150_Co-op&amp;utm_term=&amp;utm_content=Integrated%20Circuits&amp;gclid=Cj0KCQjw37iTBhCWARIsACBt1Iwmg4Ro-Lwdf6L8a3pi7he4EyLqurVb8gBv89lKDse-psX8Co0TlLQaAkogEALw_wcB" TargetMode="External"/><Relationship Id="rId6" Type="http://schemas.openxmlformats.org/officeDocument/2006/relationships/hyperlink" Target="https://www.amazon.com/SunFounder-Serial-Module-Arduino-Mega2560/dp/B01GPUMP9C/ref=asc_df_B01GPUMP9C/?tag=&amp;linkCode=df0&amp;hvadid=309777534894&amp;hvpos=&amp;hvnetw=g&amp;hvrand=10092946868256940126&amp;hvpone=&amp;hvptwo=&amp;hvqmt=&amp;hvdev=c&amp;hvdvcmdl=&amp;hvlocint=&amp;hvlocphy=9009731&amp;hvtargid=pla-572925702212&amp;ref=&amp;adgrpid=58425267301&amp;th=1" TargetMode="External"/><Relationship Id="rId7" Type="http://schemas.openxmlformats.org/officeDocument/2006/relationships/hyperlink" Target="https://www.mouser.com/ProductDetail/SparkFun/PRT-10811?qs=sGAEpiMZZMvShe%252BZiYheij8tAHzawjbPuEdAMuHZDjM%3D" TargetMode="External"/><Relationship Id="rId8" Type="http://schemas.openxmlformats.org/officeDocument/2006/relationships/hyperlink" Target="https://www.mouser.com/ProductDetail/BusBoard-Prototype-Systems/ZW-MF-20?qs=ADSrZYdIRCclfZeqZYqV2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27.63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5" t="s">
        <v>2</v>
      </c>
    </row>
    <row r="3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7"/>
    </row>
    <row r="4">
      <c r="A4" s="8">
        <v>1.0</v>
      </c>
      <c r="B4" s="9" t="s">
        <v>9</v>
      </c>
      <c r="C4" s="8">
        <v>1.0</v>
      </c>
      <c r="D4" s="10">
        <v>14.9</v>
      </c>
      <c r="E4" s="11" t="s">
        <v>10</v>
      </c>
      <c r="F4" s="12">
        <f t="shared" ref="F4:F14" si="1">C4*D4</f>
        <v>14.9</v>
      </c>
      <c r="G4" s="7"/>
    </row>
    <row r="5">
      <c r="A5" s="8">
        <v>2.0</v>
      </c>
      <c r="B5" s="13" t="s">
        <v>11</v>
      </c>
      <c r="C5" s="8">
        <v>1.0</v>
      </c>
      <c r="D5" s="14">
        <v>17.99</v>
      </c>
      <c r="E5" s="15" t="s">
        <v>12</v>
      </c>
      <c r="F5" s="12">
        <f t="shared" si="1"/>
        <v>17.99</v>
      </c>
      <c r="G5" s="7"/>
    </row>
    <row r="6">
      <c r="A6" s="8">
        <v>3.0</v>
      </c>
      <c r="B6" s="9" t="s">
        <v>13</v>
      </c>
      <c r="C6" s="8">
        <v>1.0</v>
      </c>
      <c r="D6" s="14">
        <v>13.32</v>
      </c>
      <c r="E6" s="15" t="s">
        <v>14</v>
      </c>
      <c r="F6" s="12">
        <f t="shared" si="1"/>
        <v>13.32</v>
      </c>
      <c r="G6" s="7"/>
    </row>
    <row r="7">
      <c r="A7" s="8">
        <v>5.0</v>
      </c>
      <c r="B7" s="16" t="s">
        <v>15</v>
      </c>
      <c r="C7" s="8">
        <v>2.0</v>
      </c>
      <c r="D7" s="14">
        <v>4.444</v>
      </c>
      <c r="E7" s="15" t="s">
        <v>16</v>
      </c>
      <c r="F7" s="12">
        <f t="shared" si="1"/>
        <v>8.888</v>
      </c>
      <c r="G7" s="7"/>
    </row>
    <row r="8">
      <c r="A8" s="8">
        <v>6.0</v>
      </c>
      <c r="B8" s="13" t="s">
        <v>17</v>
      </c>
      <c r="C8" s="17">
        <v>4.0</v>
      </c>
      <c r="D8" s="18">
        <v>0.68</v>
      </c>
      <c r="E8" s="11" t="s">
        <v>18</v>
      </c>
      <c r="F8" s="12">
        <f t="shared" si="1"/>
        <v>2.72</v>
      </c>
      <c r="G8" s="7"/>
    </row>
    <row r="9">
      <c r="A9" s="8">
        <v>7.0</v>
      </c>
      <c r="B9" s="19" t="s">
        <v>19</v>
      </c>
      <c r="C9" s="8">
        <v>1.0</v>
      </c>
      <c r="D9" s="14">
        <v>12.99</v>
      </c>
      <c r="E9" s="15" t="s">
        <v>20</v>
      </c>
      <c r="F9" s="12">
        <f t="shared" si="1"/>
        <v>12.99</v>
      </c>
      <c r="G9" s="7"/>
    </row>
    <row r="10">
      <c r="A10" s="8">
        <v>8.0</v>
      </c>
      <c r="B10" s="13" t="s">
        <v>21</v>
      </c>
      <c r="C10" s="17">
        <v>1.0</v>
      </c>
      <c r="D10" s="14">
        <v>0.95</v>
      </c>
      <c r="E10" s="15" t="s">
        <v>22</v>
      </c>
      <c r="F10" s="12">
        <f t="shared" si="1"/>
        <v>0.95</v>
      </c>
      <c r="G10" s="7"/>
    </row>
    <row r="11">
      <c r="A11" s="8">
        <v>9.0</v>
      </c>
      <c r="B11" s="9" t="s">
        <v>23</v>
      </c>
      <c r="C11" s="8">
        <v>1.0</v>
      </c>
      <c r="D11" s="14">
        <v>4.9</v>
      </c>
      <c r="E11" s="15" t="s">
        <v>24</v>
      </c>
      <c r="F11" s="12">
        <f t="shared" si="1"/>
        <v>4.9</v>
      </c>
      <c r="G11" s="7"/>
    </row>
    <row r="12">
      <c r="A12" s="8">
        <v>10.0</v>
      </c>
      <c r="B12" s="13" t="s">
        <v>25</v>
      </c>
      <c r="C12" s="17">
        <v>1.0</v>
      </c>
      <c r="D12" s="14">
        <v>1.42</v>
      </c>
      <c r="E12" s="15" t="s">
        <v>26</v>
      </c>
      <c r="F12" s="12">
        <f t="shared" si="1"/>
        <v>1.42</v>
      </c>
      <c r="G12" s="7"/>
    </row>
    <row r="13">
      <c r="A13" s="8">
        <v>11.0</v>
      </c>
      <c r="B13" s="20" t="s">
        <v>27</v>
      </c>
      <c r="C13" s="20">
        <v>1.0</v>
      </c>
      <c r="D13" s="21">
        <v>3.25</v>
      </c>
      <c r="E13" s="11" t="s">
        <v>28</v>
      </c>
      <c r="F13" s="12">
        <f t="shared" si="1"/>
        <v>3.25</v>
      </c>
      <c r="G13" s="7"/>
    </row>
    <row r="14">
      <c r="A14" s="22">
        <v>12.0</v>
      </c>
      <c r="B14" s="23" t="s">
        <v>29</v>
      </c>
      <c r="C14" s="23">
        <v>200.0</v>
      </c>
      <c r="D14" s="24">
        <v>0.03</v>
      </c>
      <c r="E14" s="25"/>
      <c r="F14" s="26">
        <f t="shared" si="1"/>
        <v>6</v>
      </c>
      <c r="G14" s="25"/>
    </row>
    <row r="15">
      <c r="A15" s="27"/>
      <c r="B15" s="28" t="s">
        <v>30</v>
      </c>
      <c r="C15" s="29"/>
      <c r="D15" s="30"/>
      <c r="E15" s="29"/>
      <c r="F15" s="31">
        <f>SUM(F4:F14)</f>
        <v>87.328</v>
      </c>
      <c r="G15" s="29"/>
    </row>
  </sheetData>
  <mergeCells count="1">
    <mergeCell ref="A1:G1"/>
  </mergeCells>
  <hyperlinks>
    <hyperlink r:id="rId1" ref="E4"/>
    <hyperlink r:id="rId2" ref="E5"/>
    <hyperlink r:id="rId3" ref="E6"/>
    <hyperlink r:id="rId4" ref="E7"/>
    <hyperlink r:id="rId5" ref="E8"/>
    <hyperlink r:id="rId6" ref="E9"/>
    <hyperlink r:id="rId7" ref="E10"/>
    <hyperlink r:id="rId8" ref="E11"/>
    <hyperlink r:id="rId9" ref="E12"/>
    <hyperlink r:id="rId10" ref="E13"/>
  </hyperlinks>
  <drawing r:id="rId11"/>
</worksheet>
</file>