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Dashboard" sheetId="3" r:id="rId1"/>
    <sheet name="Data" sheetId="2" r:id="rId2"/>
    <sheet name="Month-Zone" sheetId="4" r:id="rId3"/>
    <sheet name="Free" sheetId="5" r:id="rId4"/>
    <sheet name="item vs bill" sheetId="6" r:id="rId5"/>
    <sheet name="Sheet5" sheetId="7" r:id="rId6"/>
  </sheets>
  <definedNames>
    <definedName name="Slicer_Invoice_Year">#N/A</definedName>
    <definedName name="Slicer_Item_Name">#N/A</definedName>
    <definedName name="Slicer_Zone">#N/A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Q1007"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3" i="2"/>
</calcChain>
</file>

<file path=xl/sharedStrings.xml><?xml version="1.0" encoding="utf-8"?>
<sst xmlns="http://schemas.openxmlformats.org/spreadsheetml/2006/main" count="10421" uniqueCount="360">
  <si>
    <t>Invoice Month</t>
  </si>
  <si>
    <t>Invoice Date</t>
  </si>
  <si>
    <t>Invoice No</t>
  </si>
  <si>
    <t>Town</t>
  </si>
  <si>
    <t>Town Code</t>
  </si>
  <si>
    <t>RDS Code</t>
  </si>
  <si>
    <t>RDS Type</t>
  </si>
  <si>
    <t>State</t>
  </si>
  <si>
    <t>Zone</t>
  </si>
  <si>
    <t>Mode of Supply</t>
  </si>
  <si>
    <t>Service Type</t>
  </si>
  <si>
    <t>Item Name</t>
  </si>
  <si>
    <t>Billed Quantity</t>
  </si>
  <si>
    <t>Free Sampling Qty</t>
  </si>
  <si>
    <t>Basic Bill Amount</t>
  </si>
  <si>
    <t>Bill Amount</t>
  </si>
  <si>
    <t>NORTH DELHI</t>
  </si>
  <si>
    <t>NOR11</t>
  </si>
  <si>
    <t>PDP3</t>
  </si>
  <si>
    <t>DISTRIBUTOR</t>
  </si>
  <si>
    <t>DELHI</t>
  </si>
  <si>
    <t>NORTH ZONE</t>
  </si>
  <si>
    <t>Direct</t>
  </si>
  <si>
    <t>Serviceable</t>
  </si>
  <si>
    <t>EAST DELHI</t>
  </si>
  <si>
    <t>EAS13</t>
  </si>
  <si>
    <t>PDP6</t>
  </si>
  <si>
    <t>GURGAON</t>
  </si>
  <si>
    <t>GUR6</t>
  </si>
  <si>
    <t>PDP8</t>
  </si>
  <si>
    <t>HARYANA</t>
  </si>
  <si>
    <t>WEST DELHI</t>
  </si>
  <si>
    <t>WES14</t>
  </si>
  <si>
    <t>PDP2</t>
  </si>
  <si>
    <t>SOUTH DELHI</t>
  </si>
  <si>
    <t>SOU12</t>
  </si>
  <si>
    <t>PDP7</t>
  </si>
  <si>
    <t>PDP5</t>
  </si>
  <si>
    <t>NOIDA</t>
  </si>
  <si>
    <t>NOI21</t>
  </si>
  <si>
    <t>PDP11</t>
  </si>
  <si>
    <t>UTTAR PRADESH</t>
  </si>
  <si>
    <t>GHAZIABAD</t>
  </si>
  <si>
    <t>GHA648</t>
  </si>
  <si>
    <t>PDP12</t>
  </si>
  <si>
    <t>SOUTH &amp; WEST BENGALURU</t>
  </si>
  <si>
    <t>SOU24</t>
  </si>
  <si>
    <t>PDP10</t>
  </si>
  <si>
    <t>SUPER STOCKIST</t>
  </si>
  <si>
    <t>KARNATAKA</t>
  </si>
  <si>
    <t>SOUTHZONE</t>
  </si>
  <si>
    <t>BENGALURU</t>
  </si>
  <si>
    <t>SOUTH KOLKATA</t>
  </si>
  <si>
    <t>SOU16</t>
  </si>
  <si>
    <t>PDP13</t>
  </si>
  <si>
    <t>WEST BENGAL</t>
  </si>
  <si>
    <t>EASTZONE</t>
  </si>
  <si>
    <t>KOLKATA</t>
  </si>
  <si>
    <t>GREATER NOIDA</t>
  </si>
  <si>
    <t>GRE442</t>
  </si>
  <si>
    <t>PDP1</t>
  </si>
  <si>
    <t>MIS ASM</t>
  </si>
  <si>
    <t>PDP4</t>
  </si>
  <si>
    <t>WESTERN MUMBAI</t>
  </si>
  <si>
    <t>WES27</t>
  </si>
  <si>
    <t>PDP16</t>
  </si>
  <si>
    <t>MAHARASHTRA</t>
  </si>
  <si>
    <t>WEST ZONE</t>
  </si>
  <si>
    <t>MUMBAI</t>
  </si>
  <si>
    <t>PDP9</t>
  </si>
  <si>
    <t>LUDHIANA</t>
  </si>
  <si>
    <t>LUD9</t>
  </si>
  <si>
    <t>PDP14</t>
  </si>
  <si>
    <t>PUNJAB</t>
  </si>
  <si>
    <t>AMBALA</t>
  </si>
  <si>
    <t>AMB7</t>
  </si>
  <si>
    <t>PDP15</t>
  </si>
  <si>
    <t>KARNAL</t>
  </si>
  <si>
    <t>PDP17</t>
  </si>
  <si>
    <t>PDP23</t>
  </si>
  <si>
    <t>PDP24</t>
  </si>
  <si>
    <t>AGRA</t>
  </si>
  <si>
    <t>AGR4</t>
  </si>
  <si>
    <t>PDP21</t>
  </si>
  <si>
    <t>ALIGARH</t>
  </si>
  <si>
    <t>ALI30</t>
  </si>
  <si>
    <t>PDP20</t>
  </si>
  <si>
    <t>PDP22</t>
  </si>
  <si>
    <t>PANIPAT</t>
  </si>
  <si>
    <t>PAN31</t>
  </si>
  <si>
    <t>PDP26</t>
  </si>
  <si>
    <t>PDP27</t>
  </si>
  <si>
    <t>PDP28</t>
  </si>
  <si>
    <t>CHANDIGARH</t>
  </si>
  <si>
    <t>CHA10</t>
  </si>
  <si>
    <t>PDP25</t>
  </si>
  <si>
    <t>HARIDWAR</t>
  </si>
  <si>
    <t>HAR35</t>
  </si>
  <si>
    <t>PDP40</t>
  </si>
  <si>
    <t>UTTRAKHAND</t>
  </si>
  <si>
    <t>DEHRADUN</t>
  </si>
  <si>
    <t>MEERUT</t>
  </si>
  <si>
    <t>MEE34</t>
  </si>
  <si>
    <t>PDP39</t>
  </si>
  <si>
    <t>DEH20</t>
  </si>
  <si>
    <t>PDP38</t>
  </si>
  <si>
    <t>PDP36</t>
  </si>
  <si>
    <t>KANPUR</t>
  </si>
  <si>
    <t>KAN22</t>
  </si>
  <si>
    <t>PDP49</t>
  </si>
  <si>
    <t>LUCKNOW</t>
  </si>
  <si>
    <t>LUC22</t>
  </si>
  <si>
    <t>PDP45</t>
  </si>
  <si>
    <t>PDP46</t>
  </si>
  <si>
    <t>ZIRAKPUR</t>
  </si>
  <si>
    <t>ZIR37</t>
  </si>
  <si>
    <t>PDP50</t>
  </si>
  <si>
    <t>SONIPAT</t>
  </si>
  <si>
    <t>SON38</t>
  </si>
  <si>
    <t>PDP51</t>
  </si>
  <si>
    <t>DEL58</t>
  </si>
  <si>
    <t>PDP52</t>
  </si>
  <si>
    <t>AMRITSAR</t>
  </si>
  <si>
    <t>AMR40</t>
  </si>
  <si>
    <t>PDP58</t>
  </si>
  <si>
    <t>PDP67</t>
  </si>
  <si>
    <t>JALANDHAR</t>
  </si>
  <si>
    <t>JAL33</t>
  </si>
  <si>
    <t>PDP29</t>
  </si>
  <si>
    <t>KURUKSHETRA</t>
  </si>
  <si>
    <t>KUR32</t>
  </si>
  <si>
    <t>PDP37</t>
  </si>
  <si>
    <t>PDP54</t>
  </si>
  <si>
    <t>ROORKEE</t>
  </si>
  <si>
    <t>ROO41</t>
  </si>
  <si>
    <t>PDP70</t>
  </si>
  <si>
    <t>KAR8</t>
  </si>
  <si>
    <t>PDP77</t>
  </si>
  <si>
    <t>GUWAHATI</t>
  </si>
  <si>
    <t>GUW42</t>
  </si>
  <si>
    <t>PDP78</t>
  </si>
  <si>
    <t>ASSAM</t>
  </si>
  <si>
    <t>NORTH EAST ZONE</t>
  </si>
  <si>
    <t>WGR22100137</t>
  </si>
  <si>
    <t>WGR22100136</t>
  </si>
  <si>
    <t>PDP83</t>
  </si>
  <si>
    <t>WGR22100141</t>
  </si>
  <si>
    <t>WGR22100142</t>
  </si>
  <si>
    <t>PANCHKULA</t>
  </si>
  <si>
    <t>PAN44</t>
  </si>
  <si>
    <t>PDP84</t>
  </si>
  <si>
    <t>PDP48</t>
  </si>
  <si>
    <t>PDP86</t>
  </si>
  <si>
    <t>WGR22100153</t>
  </si>
  <si>
    <t>FARIDABAD</t>
  </si>
  <si>
    <t>FAR46</t>
  </si>
  <si>
    <t>PDP87</t>
  </si>
  <si>
    <t>RISHIKESH</t>
  </si>
  <si>
    <t>RIS45</t>
  </si>
  <si>
    <t>PDP85</t>
  </si>
  <si>
    <t>PDP89</t>
  </si>
  <si>
    <t>WGR22100156</t>
  </si>
  <si>
    <t>WGR22100167</t>
  </si>
  <si>
    <t>WGR22100173</t>
  </si>
  <si>
    <t>WGR22100172</t>
  </si>
  <si>
    <t>PATIALA</t>
  </si>
  <si>
    <t>PAT47</t>
  </si>
  <si>
    <t>PDP99</t>
  </si>
  <si>
    <t>WGR22100179</t>
  </si>
  <si>
    <t>WGR22100178</t>
  </si>
  <si>
    <t>PDP98</t>
  </si>
  <si>
    <t>AHMEDABAD</t>
  </si>
  <si>
    <t>AHM48</t>
  </si>
  <si>
    <t>PDP101</t>
  </si>
  <si>
    <t>GUJARAT</t>
  </si>
  <si>
    <t>WGR22100188</t>
  </si>
  <si>
    <t>WGR22100190</t>
  </si>
  <si>
    <t>WGR22100189</t>
  </si>
  <si>
    <t>WGR22100191</t>
  </si>
  <si>
    <t>WGR22100192</t>
  </si>
  <si>
    <t>SAHARANPUR</t>
  </si>
  <si>
    <t>SAH50</t>
  </si>
  <si>
    <t>PDP102</t>
  </si>
  <si>
    <t>MUZAFARNAGAR</t>
  </si>
  <si>
    <t>MUZ49</t>
  </si>
  <si>
    <t>PDP103</t>
  </si>
  <si>
    <t>PDP97</t>
  </si>
  <si>
    <t>GWALIOR</t>
  </si>
  <si>
    <t>GWA51</t>
  </si>
  <si>
    <t>PDP107</t>
  </si>
  <si>
    <t>MADHYA PRADESH</t>
  </si>
  <si>
    <t>WGR22100199</t>
  </si>
  <si>
    <t>WGR22100208</t>
  </si>
  <si>
    <t>WGR22100217</t>
  </si>
  <si>
    <t>WGR22100221</t>
  </si>
  <si>
    <t>WGR22100220</t>
  </si>
  <si>
    <t>WGR22100222</t>
  </si>
  <si>
    <t>PDP120</t>
  </si>
  <si>
    <t>PDP127</t>
  </si>
  <si>
    <t>HISAR</t>
  </si>
  <si>
    <t>HIS56</t>
  </si>
  <si>
    <t>PDP128</t>
  </si>
  <si>
    <t>GOHANA</t>
  </si>
  <si>
    <t>GOH55</t>
  </si>
  <si>
    <t>PDP126</t>
  </si>
  <si>
    <t>PARWANOO</t>
  </si>
  <si>
    <t>PAR59</t>
  </si>
  <si>
    <t>PDP134</t>
  </si>
  <si>
    <t>HIMACHAL PRADESH</t>
  </si>
  <si>
    <t>KAITHAL</t>
  </si>
  <si>
    <t>KAI54</t>
  </si>
  <si>
    <t>PDP125</t>
  </si>
  <si>
    <t>VIRNDAVAN</t>
  </si>
  <si>
    <t>VIR61</t>
  </si>
  <si>
    <t>PDP145</t>
  </si>
  <si>
    <t>MORADABAD</t>
  </si>
  <si>
    <t>MOR60</t>
  </si>
  <si>
    <t>PDP140</t>
  </si>
  <si>
    <t>PDP146</t>
  </si>
  <si>
    <t>PDP160</t>
  </si>
  <si>
    <t>PDP162</t>
  </si>
  <si>
    <t>PDP167</t>
  </si>
  <si>
    <t>BAREILLY</t>
  </si>
  <si>
    <t>BAR5</t>
  </si>
  <si>
    <t>PDP166</t>
  </si>
  <si>
    <t>HALDWANI</t>
  </si>
  <si>
    <t>HAL70</t>
  </si>
  <si>
    <t>PDP171</t>
  </si>
  <si>
    <t>MOHALI</t>
  </si>
  <si>
    <t>MOH71</t>
  </si>
  <si>
    <t>PDP174</t>
  </si>
  <si>
    <t>KAPURTHALA</t>
  </si>
  <si>
    <t>KAP73</t>
  </si>
  <si>
    <t>PDP176</t>
  </si>
  <si>
    <t>PDP177</t>
  </si>
  <si>
    <t>PDP185</t>
  </si>
  <si>
    <t>MATHURA</t>
  </si>
  <si>
    <t>MAT75</t>
  </si>
  <si>
    <t>PDP187</t>
  </si>
  <si>
    <t>JAGADHRI</t>
  </si>
  <si>
    <t>JAG76</t>
  </si>
  <si>
    <t>PDP183</t>
  </si>
  <si>
    <t>HYDERABAD</t>
  </si>
  <si>
    <t>HYD74</t>
  </si>
  <si>
    <t>PDP188</t>
  </si>
  <si>
    <t>TELANGANA</t>
  </si>
  <si>
    <t>FIROZABAD</t>
  </si>
  <si>
    <t>FIR77</t>
  </si>
  <si>
    <t>PDP191</t>
  </si>
  <si>
    <t>PDP194</t>
  </si>
  <si>
    <t>BULANDSHAHAR</t>
  </si>
  <si>
    <t>BUL79</t>
  </si>
  <si>
    <t>PDP199</t>
  </si>
  <si>
    <t>HAPUR</t>
  </si>
  <si>
    <t>HAP80</t>
  </si>
  <si>
    <t>PDP203</t>
  </si>
  <si>
    <t>PDP202</t>
  </si>
  <si>
    <t>PDP206</t>
  </si>
  <si>
    <t>HUBLI</t>
  </si>
  <si>
    <t>HUB81</t>
  </si>
  <si>
    <t>PDP207</t>
  </si>
  <si>
    <t>PDP216</t>
  </si>
  <si>
    <t>BALLABGARH</t>
  </si>
  <si>
    <t>BAL84</t>
  </si>
  <si>
    <t>PDP217</t>
  </si>
  <si>
    <t>JIND</t>
  </si>
  <si>
    <t>JIN86</t>
  </si>
  <si>
    <t>PDP220</t>
  </si>
  <si>
    <t>PDP224</t>
  </si>
  <si>
    <t>PDP231</t>
  </si>
  <si>
    <t>BARARA</t>
  </si>
  <si>
    <t>BAR92</t>
  </si>
  <si>
    <t>PDP233</t>
  </si>
  <si>
    <t>PDP235</t>
  </si>
  <si>
    <t>KHANNA</t>
  </si>
  <si>
    <t>KHA94</t>
  </si>
  <si>
    <t>PDP236</t>
  </si>
  <si>
    <t>PDP237</t>
  </si>
  <si>
    <t>SANGRUR</t>
  </si>
  <si>
    <t>SAN87</t>
  </si>
  <si>
    <t>PDP254</t>
  </si>
  <si>
    <t>SAHIBABAD</t>
  </si>
  <si>
    <t>SAH105</t>
  </si>
  <si>
    <t>PDP255</t>
  </si>
  <si>
    <t>CHENNAI</t>
  </si>
  <si>
    <t>CHE29</t>
  </si>
  <si>
    <t>PDP256</t>
  </si>
  <si>
    <t>TAMILNADU</t>
  </si>
  <si>
    <t>JAMMU</t>
  </si>
  <si>
    <t>JAM112</t>
  </si>
  <si>
    <t>PDP269</t>
  </si>
  <si>
    <t>JAMMU &amp; KASHMIR</t>
  </si>
  <si>
    <t>PDP268</t>
  </si>
  <si>
    <t>REWARI</t>
  </si>
  <si>
    <t>REW120</t>
  </si>
  <si>
    <t>PDP285</t>
  </si>
  <si>
    <t>MANGALORE</t>
  </si>
  <si>
    <t>MAN122</t>
  </si>
  <si>
    <t>PDP290</t>
  </si>
  <si>
    <t>MYSORE</t>
  </si>
  <si>
    <t>MYS129</t>
  </si>
  <si>
    <t>PDP296</t>
  </si>
  <si>
    <t>NIZAMABAD</t>
  </si>
  <si>
    <t>NIZ130</t>
  </si>
  <si>
    <t>PDP300</t>
  </si>
  <si>
    <t>KALKA</t>
  </si>
  <si>
    <t>KAL133</t>
  </si>
  <si>
    <t>PDP299</t>
  </si>
  <si>
    <t>ROPAR</t>
  </si>
  <si>
    <t>ROP134</t>
  </si>
  <si>
    <t>PDP302</t>
  </si>
  <si>
    <t>ROHTAK</t>
  </si>
  <si>
    <t>ROH135</t>
  </si>
  <si>
    <t>PDP306</t>
  </si>
  <si>
    <t>ASANSOL</t>
  </si>
  <si>
    <t>ASA138</t>
  </si>
  <si>
    <t>PDP313</t>
  </si>
  <si>
    <t>DURGAPUR</t>
  </si>
  <si>
    <t>PDP314</t>
  </si>
  <si>
    <t>INDORE</t>
  </si>
  <si>
    <t>IND145</t>
  </si>
  <si>
    <t>PDP319</t>
  </si>
  <si>
    <t>DAMTAL</t>
  </si>
  <si>
    <t>DAM152</t>
  </si>
  <si>
    <t>PDP328</t>
  </si>
  <si>
    <t>BAHADURGARH</t>
  </si>
  <si>
    <t>BAH153</t>
  </si>
  <si>
    <t>PDP329</t>
  </si>
  <si>
    <t>Invoice Year</t>
  </si>
  <si>
    <t xml:space="preserve">XYZ-COMPANY PRODUCTION </t>
  </si>
  <si>
    <t>TOTAL</t>
  </si>
  <si>
    <t>Month</t>
  </si>
  <si>
    <t>Total</t>
  </si>
  <si>
    <t>2023</t>
  </si>
  <si>
    <t>Grand Total</t>
  </si>
  <si>
    <t>Jan</t>
  </si>
  <si>
    <t>Feb</t>
  </si>
  <si>
    <t>Mar</t>
  </si>
  <si>
    <t>Apr</t>
  </si>
  <si>
    <t>May</t>
  </si>
  <si>
    <t>Jun</t>
  </si>
  <si>
    <t>EASTZONE Total</t>
  </si>
  <si>
    <t>NORTH EAST ZONE Total</t>
  </si>
  <si>
    <t>NORTH ZONE Total</t>
  </si>
  <si>
    <t>SOUTHZONE Total</t>
  </si>
  <si>
    <t>WEST ZONE Total</t>
  </si>
  <si>
    <t>Area</t>
  </si>
  <si>
    <t>(All)</t>
  </si>
  <si>
    <t>Cup-Cake</t>
  </si>
  <si>
    <t>Cake</t>
  </si>
  <si>
    <t>XYZ-COMPANY PRODUCTION ANALYSIS</t>
  </si>
  <si>
    <t>Nov</t>
  </si>
  <si>
    <t>Dec</t>
  </si>
  <si>
    <t>2022</t>
  </si>
  <si>
    <t>Quantity</t>
  </si>
  <si>
    <t>Sampling Qty</t>
  </si>
  <si>
    <t>Mango Juice</t>
  </si>
  <si>
    <t>Apple Juice</t>
  </si>
  <si>
    <t>Sum of Bill Amount</t>
  </si>
  <si>
    <t>Sum of Sampling Qty</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</si>
</sst>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1"/>
      <name val="Calibri"/>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6" tint="0.79998168889431442"/>
        <bgColor indexed="64"/>
      </patternFill>
    </fill>
  </fills>
  <borders count="2">
    <border>
      <left/>
      <right/>
      <top/>
      <bottom/>
      <diagonal/>
    </border>
    <border>
      <left style="medium">
        <color indexed="64"/>
      </left>
      <right/>
      <top/>
      <bottom/>
      <diagonal/>
    </border>
  </borders>
  <cellStyleXfs count="2">
    <xf numFmtId="0" fontId="0" fillId="0" borderId="0"/>
    <xf numFmtId="0" fontId="1" fillId="0" borderId="0"/>
  </cellStyleXfs>
  <cellXfs count="15">
    <xf numFmtId="0" fontId="0" fillId="0" borderId="0" xfId="0"/>
    <xf numFmtId="14" fontId="0" fillId="0" borderId="0" xfId="0" applyNumberFormat="1"/>
    <xf numFmtId="0" fontId="0" fillId="0" borderId="0" xfId="0" applyAlignment="1">
      <alignment horizontal="center"/>
    </xf>
    <xf numFmtId="4" fontId="0" fillId="0" borderId="0" xfId="0" applyNumberFormat="1"/>
    <xf numFmtId="17" fontId="0" fillId="0" borderId="0" xfId="0" applyNumberFormat="1" applyAlignment="1">
      <alignment horizontal="center"/>
    </xf>
    <xf numFmtId="0" fontId="2" fillId="0" borderId="0" xfId="0" applyFont="1" applyAlignment="1">
      <alignment horizontal="center"/>
    </xf>
    <xf numFmtId="14" fontId="0" fillId="0" borderId="0" xfId="0" applyNumberFormat="1" applyAlignment="1">
      <alignment horizontal="center"/>
    </xf>
    <xf numFmtId="0" fontId="0" fillId="0" borderId="0" xfId="0" pivotButton="1"/>
    <xf numFmtId="0" fontId="0" fillId="0" borderId="0" xfId="0" applyNumberFormat="1"/>
    <xf numFmtId="0" fontId="0" fillId="2" borderId="0" xfId="0" applyFill="1"/>
    <xf numFmtId="10" fontId="0" fillId="0" borderId="0" xfId="0" applyNumberFormat="1"/>
    <xf numFmtId="0" fontId="0" fillId="5" borderId="0" xfId="0" applyFill="1"/>
    <xf numFmtId="0" fontId="3" fillId="4" borderId="1" xfId="0" applyFont="1" applyFill="1" applyBorder="1" applyAlignment="1">
      <alignment horizontal="center"/>
    </xf>
    <xf numFmtId="0" fontId="3" fillId="4" borderId="0" xfId="0" applyFont="1" applyFill="1" applyBorder="1" applyAlignment="1">
      <alignment horizontal="center"/>
    </xf>
    <xf numFmtId="0" fontId="3" fillId="3" borderId="0" xfId="0" applyFont="1" applyFill="1" applyAlignment="1">
      <alignment horizontal="center"/>
    </xf>
  </cellXfs>
  <cellStyles count="2">
    <cellStyle name="Normal" xfId="0" builtinId="0"/>
    <cellStyle name="Normal 2" xfId="1"/>
  </cellStyles>
  <dxfs count="12">
    <dxf>
      <numFmt numFmtId="19" formatCode="dd/mm/yyyy"/>
    </dxf>
    <dxf>
      <numFmt numFmtId="19" formatCode="dd/mm/yyyy"/>
    </dxf>
    <dxf>
      <numFmt numFmtId="4"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22" formatCode="mmm/yy"/>
      <alignment horizontal="center" vertical="bottom" textRotation="0" wrapText="0" indent="0" justifyLastLine="0" shrinkToFit="0" readingOrder="0"/>
    </dxf>
    <dxf>
      <numFmt numFmtId="22" formatCode="mmm/yy"/>
      <alignment horizontal="center" vertical="bottom" textRotation="0" wrapText="0" indent="0" justifyLastLine="0" shrinkToFit="0" readingOrder="0"/>
    </dxf>
    <dxf>
      <numFmt numFmtId="22" formatCode="mmm/yy"/>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[DATA.xlsx]Free!PivotTable2</c:name>
    <c:fmtId val="2"/>
  </c:pivotSource>
  <c:chart>
    <c:title>
      <c:tx>
        <c:rich>
          <a:bodyPr/>
          <a:lstStyle/>
          <a:p>
            <a:pPr>
              <a:defRPr sz="1200"/>
            </a:pPr>
            <a:r>
              <a:rPr lang="en-US" sz="1200" baseline="0"/>
              <a:t>SAMPLING PER YEAR</a:t>
            </a:r>
            <a:endParaRPr lang="en-US" sz="1200"/>
          </a:p>
        </c:rich>
      </c:tx>
      <c:layout/>
      <c:overlay val="0"/>
    </c:title>
    <c:autoTitleDeleted val="0"/>
    <c:pivotFmts>
      <c:pivotFmt>
        <c:idx val="0"/>
        <c:dLbl>
          <c:idx val="0"/>
          <c:showLegendKey val="0"/>
          <c:showVal val="0"/>
          <c:showCatName val="0"/>
          <c:showSerName val="0"/>
          <c:showPercent val="1"/>
          <c:showBubbleSize val="0"/>
        </c:dLbl>
      </c:pivotFmt>
      <c:pivotFmt>
        <c:idx val="1"/>
        <c:dLbl>
          <c:idx val="0"/>
          <c:layout>
            <c:manualLayout>
              <c:x val="6.570166229221347E-2"/>
              <c:y val="-0.20168926800816564"/>
            </c:manualLayout>
          </c:layout>
          <c:showLegendKey val="0"/>
          <c:showVal val="0"/>
          <c:showCatName val="0"/>
          <c:showSerName val="0"/>
          <c:showPercent val="1"/>
          <c:showBubbleSize val="0"/>
        </c:dLbl>
      </c:pivotFmt>
      <c:pivotFmt>
        <c:idx val="2"/>
        <c:dLbl>
          <c:idx val="0"/>
          <c:layout>
            <c:manualLayout>
              <c:x val="-5.802405949256343E-2"/>
              <c:y val="0.12173629337999417"/>
            </c:manualLayout>
          </c:layout>
          <c:showLegendKey val="0"/>
          <c:showVal val="0"/>
          <c:showCatName val="0"/>
          <c:showSerName val="0"/>
          <c:showPercent val="1"/>
          <c:showBubbleSize val="0"/>
        </c:dLbl>
      </c:pivotFmt>
      <c:pivotFmt>
        <c:idx val="3"/>
        <c:marker>
          <c:symbol val="none"/>
        </c:marker>
        <c:dLbl>
          <c:idx val="0"/>
          <c:spPr>
            <a:no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4"/>
        <c:dLbl>
          <c:idx val="0"/>
          <c:layout>
            <c:manualLayout>
              <c:x val="-5.802405949256343E-2"/>
              <c:y val="0.12173629337999417"/>
            </c:manualLayout>
          </c:layout>
          <c:showLegendKey val="0"/>
          <c:showVal val="0"/>
          <c:showCatName val="0"/>
          <c:showSerName val="0"/>
          <c:showPercent val="1"/>
          <c:showBubbleSize val="0"/>
        </c:dLbl>
      </c:pivotFmt>
      <c:pivotFmt>
        <c:idx val="5"/>
        <c:dLbl>
          <c:idx val="0"/>
          <c:layout>
            <c:manualLayout>
              <c:x val="6.570166229221347E-2"/>
              <c:y val="-0.20168926800816564"/>
            </c:manualLayout>
          </c:layout>
          <c:showLegendKey val="0"/>
          <c:showVal val="0"/>
          <c:showCatName val="0"/>
          <c:showSerName val="0"/>
          <c:showPercent val="1"/>
          <c:showBubbleSize val="0"/>
        </c:dLbl>
      </c:pivotFmt>
      <c:pivotFmt>
        <c:idx val="6"/>
        <c:marker>
          <c:symbol val="none"/>
        </c:marker>
        <c:dLbl>
          <c:idx val="0"/>
          <c:spPr>
            <a:noFill/>
          </c:spPr>
          <c:txPr>
            <a:bodyPr/>
            <a:lstStyle/>
            <a:p>
              <a:pPr>
                <a:defRPr b="1">
                  <a:solidFill>
                    <a:schemeClr val="bg1"/>
                  </a:solidFill>
                </a:defRPr>
              </a:pPr>
              <a:endParaRPr lang="en-US"/>
            </a:p>
          </c:txPr>
          <c:showLegendKey val="0"/>
          <c:showVal val="0"/>
          <c:showCatName val="0"/>
          <c:showSerName val="0"/>
          <c:showPercent val="1"/>
          <c:showBubbleSize val="0"/>
        </c:dLbl>
      </c:pivotFmt>
      <c:pivotFmt>
        <c:idx val="7"/>
        <c:dLbl>
          <c:idx val="0"/>
          <c:layout>
            <c:manualLayout>
              <c:x val="-9.3541784196546615E-2"/>
              <c:y val="0.14222846704377401"/>
            </c:manualLayout>
          </c:layout>
          <c:showLegendKey val="0"/>
          <c:showVal val="0"/>
          <c:showCatName val="0"/>
          <c:showSerName val="0"/>
          <c:showPercent val="1"/>
          <c:showBubbleSize val="0"/>
        </c:dLbl>
      </c:pivotFmt>
      <c:pivotFmt>
        <c:idx val="8"/>
        <c:dLbl>
          <c:idx val="0"/>
          <c:layout>
            <c:manualLayout>
              <c:x val="9.6195102586686759E-2"/>
              <c:y val="-0.15892217993666569"/>
            </c:manualLayout>
          </c:layout>
          <c:showLegendKey val="0"/>
          <c:showVal val="0"/>
          <c:showCatName val="0"/>
          <c:showSerName val="0"/>
          <c:showPercent val="1"/>
          <c:showBubbleSize val="0"/>
        </c:dLbl>
      </c:pivotFmt>
      <c:pivotFmt>
        <c:idx val="9"/>
        <c:marker>
          <c:symbol val="none"/>
        </c:marker>
      </c:pivotFmt>
      <c:pivotFmt>
        <c:idx val="10"/>
        <c:marker>
          <c:symbol val="none"/>
        </c:marker>
        <c:dLbl>
          <c:idx val="0"/>
          <c:spPr/>
          <c:txPr>
            <a:bodyPr/>
            <a:lstStyle/>
            <a:p>
              <a:pPr>
                <a:defRPr/>
              </a:pPr>
              <a:endParaRPr lang="en-US"/>
            </a:p>
          </c:txPr>
          <c:showLegendKey val="0"/>
          <c:showVal val="0"/>
          <c:showCatName val="0"/>
          <c:showSerName val="0"/>
          <c:showPercent val="1"/>
          <c:showBubbleSize val="0"/>
        </c:dLbl>
      </c:pivotFmt>
      <c:pivotFmt>
        <c:idx val="11"/>
        <c:marker>
          <c:symbol val="none"/>
        </c:marker>
        <c:dLbl>
          <c:idx val="0"/>
          <c:layout/>
          <c:spPr/>
          <c:txPr>
            <a:bodyPr/>
            <a:lstStyle/>
            <a:p>
              <a:pPr>
                <a:defRPr b="1"/>
              </a:pPr>
              <a:endParaRPr lang="en-US"/>
            </a:p>
          </c:txPr>
          <c:showLegendKey val="0"/>
          <c:showVal val="0"/>
          <c:showCatName val="0"/>
          <c:showSerName val="0"/>
          <c:showPercent val="1"/>
          <c:showBubbleSize val="0"/>
        </c:dLbl>
      </c:pivotFmt>
    </c:pivotFmts>
    <c:plotArea>
      <c:layout/>
      <c:pieChart>
        <c:varyColors val="1"/>
        <c:ser>
          <c:idx val="0"/>
          <c:order val="0"/>
          <c:tx>
            <c:strRef>
              <c:f>Free!$B$3:$B$4</c:f>
              <c:strCache>
                <c:ptCount val="1"/>
                <c:pt idx="0">
                  <c:v>Total</c:v>
                </c:pt>
              </c:strCache>
            </c:strRef>
          </c:tx>
          <c:dLbls>
            <c:spPr/>
            <c:txPr>
              <a:bodyPr/>
              <a:lstStyle/>
              <a:p>
                <a:pPr>
                  <a:defRPr b="1"/>
                </a:pPr>
                <a:endParaRPr lang="en-US"/>
              </a:p>
            </c:txPr>
            <c:showLegendKey val="0"/>
            <c:showVal val="0"/>
            <c:showCatName val="0"/>
            <c:showSerName val="0"/>
            <c:showPercent val="1"/>
            <c:showBubbleSize val="0"/>
            <c:showLeaderLines val="1"/>
          </c:dLbls>
          <c:cat>
            <c:strRef>
              <c:f>Free!$A$5:$A$6</c:f>
              <c:strCache>
                <c:ptCount val="2"/>
                <c:pt idx="0">
                  <c:v>2022</c:v>
                </c:pt>
                <c:pt idx="1">
                  <c:v>2023</c:v>
                </c:pt>
              </c:strCache>
            </c:strRef>
          </c:cat>
          <c:val>
            <c:numRef>
              <c:f>Free!$B$5:$B$6</c:f>
              <c:numCache>
                <c:formatCode>0.00%</c:formatCode>
                <c:ptCount val="2"/>
                <c:pt idx="0">
                  <c:v>0.23993820376829603</c:v>
                </c:pt>
                <c:pt idx="1">
                  <c:v>0.76006179623170389</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[DATA.xlsx]item vs bill!PivotTable3</c:name>
    <c:fmtId val="4"/>
  </c:pivotSource>
  <c:chart>
    <c:title>
      <c:tx>
        <c:rich>
          <a:bodyPr/>
          <a:lstStyle/>
          <a:p>
            <a:pPr>
              <a:defRPr/>
            </a:pPr>
            <a:r>
              <a:rPr lang="en-US"/>
              <a:t>Item vs Billed Qty</a:t>
            </a:r>
          </a:p>
        </c:rich>
      </c:tx>
      <c:layout/>
      <c:overlay val="0"/>
    </c:title>
    <c:autoTitleDeleted val="0"/>
    <c:pivotFmts>
      <c:pivotFmt>
        <c:idx val="0"/>
        <c:dLbl>
          <c:idx val="0"/>
          <c:spPr/>
          <c:txPr>
            <a:bodyPr/>
            <a:lstStyle/>
            <a:p>
              <a:pPr>
                <a:defRPr b="1">
                  <a:solidFill>
                    <a:schemeClr val="accent1">
                      <a:lumMod val="50000"/>
                    </a:schemeClr>
                  </a:solidFill>
                </a:defRPr>
              </a:pPr>
              <a:endParaRPr lang="en-US"/>
            </a:p>
          </c:txPr>
          <c:showLegendKey val="0"/>
          <c:showVal val="1"/>
          <c:showCatName val="0"/>
          <c:showSerName val="0"/>
          <c:showPercent val="0"/>
          <c:showBubbleSize val="0"/>
        </c:dLbl>
      </c:pivotFmt>
      <c:pivotFmt>
        <c:idx val="1"/>
        <c:dLbl>
          <c:idx val="0"/>
          <c:layout>
            <c:manualLayout>
              <c:x val="1.646090534979424E-2"/>
              <c:y val="0"/>
            </c:manualLayout>
          </c:layout>
          <c:showLegendKey val="0"/>
          <c:showVal val="1"/>
          <c:showCatName val="0"/>
          <c:showSerName val="0"/>
          <c:showPercent val="0"/>
          <c:showBubbleSize val="0"/>
        </c:dLbl>
      </c:pivotFmt>
      <c:pivotFmt>
        <c:idx val="2"/>
        <c:dLbl>
          <c:idx val="0"/>
          <c:layout>
            <c:manualLayout>
              <c:x val="1.1757789535567357E-2"/>
              <c:y val="0"/>
            </c:manualLayout>
          </c:layout>
          <c:showLegendKey val="0"/>
          <c:showVal val="1"/>
          <c:showCatName val="0"/>
          <c:showSerName val="0"/>
          <c:showPercent val="0"/>
          <c:showBubbleSize val="0"/>
        </c:dLbl>
      </c:pivotFmt>
      <c:pivotFmt>
        <c:idx val="3"/>
        <c:dLbl>
          <c:idx val="0"/>
          <c:layout>
            <c:manualLayout>
              <c:x val="4.7031158142269254E-3"/>
              <c:y val="0"/>
            </c:manualLayout>
          </c:layout>
          <c:showLegendKey val="0"/>
          <c:showVal val="1"/>
          <c:showCatName val="0"/>
          <c:showSerName val="0"/>
          <c:showPercent val="0"/>
          <c:showBubbleSize val="0"/>
        </c:dLbl>
      </c:pivotFmt>
      <c:pivotFmt>
        <c:idx val="4"/>
        <c:marker>
          <c:symbol val="none"/>
        </c:marker>
        <c:dLbl>
          <c:idx val="0"/>
          <c:spPr/>
          <c:txPr>
            <a:bodyPr/>
            <a:lstStyle/>
            <a:p>
              <a:pPr>
                <a:defRPr b="1">
                  <a:solidFill>
                    <a:schemeClr val="accent1">
                      <a:lumMod val="50000"/>
                    </a:schemeClr>
                  </a:solidFill>
                </a:defRPr>
              </a:pPr>
              <a:endParaRPr lang="en-US"/>
            </a:p>
          </c:txPr>
          <c:showLegendKey val="0"/>
          <c:showVal val="1"/>
          <c:showCatName val="0"/>
          <c:showSerName val="0"/>
          <c:showPercent val="0"/>
          <c:showBubbleSize val="0"/>
        </c:dLbl>
      </c:pivotFmt>
      <c:pivotFmt>
        <c:idx val="5"/>
        <c:dLbl>
          <c:idx val="0"/>
          <c:layout>
            <c:manualLayout>
              <c:x val="1.646090534979424E-2"/>
              <c:y val="0"/>
            </c:manualLayout>
          </c:layout>
          <c:showLegendKey val="0"/>
          <c:showVal val="1"/>
          <c:showCatName val="0"/>
          <c:showSerName val="0"/>
          <c:showPercent val="0"/>
          <c:showBubbleSize val="0"/>
        </c:dLbl>
      </c:pivotFmt>
      <c:pivotFmt>
        <c:idx val="6"/>
        <c:dLbl>
          <c:idx val="0"/>
          <c:layout>
            <c:manualLayout>
              <c:x val="1.1757789535567357E-2"/>
              <c:y val="0"/>
            </c:manualLayout>
          </c:layout>
          <c:showLegendKey val="0"/>
          <c:showVal val="1"/>
          <c:showCatName val="0"/>
          <c:showSerName val="0"/>
          <c:showPercent val="0"/>
          <c:showBubbleSize val="0"/>
        </c:dLbl>
      </c:pivotFmt>
      <c:pivotFmt>
        <c:idx val="7"/>
        <c:dLbl>
          <c:idx val="0"/>
          <c:layout>
            <c:manualLayout>
              <c:x val="4.7031158142269254E-3"/>
              <c:y val="0"/>
            </c:manualLayout>
          </c:layout>
          <c:showLegendKey val="0"/>
          <c:showVal val="1"/>
          <c:showCatName val="0"/>
          <c:showSerName val="0"/>
          <c:showPercent val="0"/>
          <c:showBubbleSize val="0"/>
        </c:dLbl>
      </c:pivotFmt>
      <c:pivotFmt>
        <c:idx val="8"/>
        <c:marker>
          <c:symbol val="none"/>
        </c:marker>
        <c:dLbl>
          <c:idx val="0"/>
          <c:spPr/>
          <c:txPr>
            <a:bodyPr/>
            <a:lstStyle/>
            <a:p>
              <a:pPr>
                <a:defRPr b="1">
                  <a:solidFill>
                    <a:schemeClr val="accent1">
                      <a:lumMod val="50000"/>
                    </a:schemeClr>
                  </a:solidFill>
                </a:defRPr>
              </a:pPr>
              <a:endParaRPr lang="en-US"/>
            </a:p>
          </c:txPr>
          <c:showLegendKey val="0"/>
          <c:showVal val="1"/>
          <c:showCatName val="0"/>
          <c:showSerName val="0"/>
          <c:showPercent val="0"/>
          <c:showBubbleSize val="0"/>
        </c:dLbl>
      </c:pivotFmt>
      <c:pivotFmt>
        <c:idx val="9"/>
        <c:dLbl>
          <c:idx val="0"/>
          <c:layout>
            <c:manualLayout>
              <c:x val="1.646090534979424E-2"/>
              <c:y val="0"/>
            </c:manualLayout>
          </c:layout>
          <c:showLegendKey val="0"/>
          <c:showVal val="1"/>
          <c:showCatName val="0"/>
          <c:showSerName val="0"/>
          <c:showPercent val="0"/>
          <c:showBubbleSize val="0"/>
        </c:dLbl>
      </c:pivotFmt>
      <c:pivotFmt>
        <c:idx val="10"/>
        <c:dLbl>
          <c:idx val="0"/>
          <c:layout>
            <c:manualLayout>
              <c:x val="1.1757789535567357E-2"/>
              <c:y val="0"/>
            </c:manualLayout>
          </c:layout>
          <c:showLegendKey val="0"/>
          <c:showVal val="1"/>
          <c:showCatName val="0"/>
          <c:showSerName val="0"/>
          <c:showPercent val="0"/>
          <c:showBubbleSize val="0"/>
        </c:dLbl>
      </c:pivotFmt>
      <c:pivotFmt>
        <c:idx val="11"/>
        <c:dLbl>
          <c:idx val="0"/>
          <c:layout>
            <c:manualLayout>
              <c:x val="4.7031158142269254E-3"/>
              <c:y val="0"/>
            </c:manualLayout>
          </c:layout>
          <c:showLegendKey val="0"/>
          <c:showVal val="1"/>
          <c:showCatName val="0"/>
          <c:showSerName val="0"/>
          <c:showPercent val="0"/>
          <c:showBubbleSize val="0"/>
        </c:dLbl>
      </c:pivotFmt>
      <c:pivotFmt>
        <c:idx val="12"/>
        <c:marker>
          <c:symbol val="none"/>
        </c:marker>
      </c:pivotFmt>
      <c:pivotFmt>
        <c:idx val="13"/>
        <c:marker>
          <c:symbol val="none"/>
        </c:marker>
      </c:pivotFmt>
      <c:pivotFmt>
        <c:idx val="1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'item vs bill'!$B$3:$B$4</c:f>
              <c:strCache>
                <c:ptCount val="1"/>
                <c:pt idx="0">
                  <c:v>DISTRIBUTOR</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'item vs bill'!$A$5:$A$7</c:f>
              <c:strCache>
                <c:ptCount val="2"/>
                <c:pt idx="0">
                  <c:v>Mango Juice</c:v>
                </c:pt>
                <c:pt idx="1">
                  <c:v>Apple Juice</c:v>
                </c:pt>
              </c:strCache>
            </c:strRef>
          </c:cat>
          <c:val>
            <c:numRef>
              <c:f>'item vs bill'!$B$5:$B$7</c:f>
              <c:numCache>
                <c:formatCode>0.00%</c:formatCode>
                <c:ptCount val="2"/>
                <c:pt idx="0">
                  <c:v>0.27944637967244829</c:v>
                </c:pt>
                <c:pt idx="1">
                  <c:v>8.6328320120141924E-2</c:v>
                </c:pt>
              </c:numCache>
            </c:numRef>
          </c:val>
        </c:ser>
        <c:ser>
          <c:idx val="1"/>
          <c:order val="1"/>
          <c:tx>
            <c:strRef>
              <c:f>'item vs bill'!$C$3:$C$4</c:f>
              <c:strCache>
                <c:ptCount val="1"/>
                <c:pt idx="0">
                  <c:v>SUPER STOCKIST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'item vs bill'!$A$5:$A$7</c:f>
              <c:strCache>
                <c:ptCount val="2"/>
                <c:pt idx="0">
                  <c:v>Mango Juice</c:v>
                </c:pt>
                <c:pt idx="1">
                  <c:v>Apple Juice</c:v>
                </c:pt>
              </c:strCache>
            </c:strRef>
          </c:cat>
          <c:val>
            <c:numRef>
              <c:f>'item vs bill'!$C$5:$C$7</c:f>
              <c:numCache>
                <c:formatCode>0.00%</c:formatCode>
                <c:ptCount val="2"/>
                <c:pt idx="0">
                  <c:v>0.49281218808157751</c:v>
                </c:pt>
                <c:pt idx="1">
                  <c:v>0.14141311212583227</c:v>
                </c:pt>
              </c:numCache>
            </c:numRef>
          </c:val>
        </c:ser>
        <c:dLbls>
          <c:dLblPos val="outEnd"/>
          <c:showLegendKey val="0"/>
          <c:showVal val="1"/>
          <c:showCatName val="0"/>
          <c:showSerName val="0"/>
          <c:showPercent val="0"/>
          <c:showBubbleSize val="0"/>
        </c:dLbls>
        <c:gapWidth val="150"/>
        <c:axId val="177142400"/>
        <c:axId val="177316608"/>
      </c:barChart>
      <c:catAx>
        <c:axId val="177142400"/>
        <c:scaling>
          <c:orientation val="minMax"/>
        </c:scaling>
        <c:delete val="0"/>
        <c:axPos val="l"/>
        <c:title>
          <c:tx>
            <c:rich>
              <a:bodyPr rot="-5400000" vert="horz"/>
              <a:lstStyle/>
              <a:p>
                <a:pPr>
                  <a:defRPr sz="1100"/>
                </a:pPr>
                <a:r>
                  <a:rPr lang="en-IN" sz="1100"/>
                  <a:t>Item Name</a:t>
                </a:r>
              </a:p>
            </c:rich>
          </c:tx>
          <c:layout/>
          <c:overlay val="0"/>
        </c:title>
        <c:majorTickMark val="out"/>
        <c:minorTickMark val="none"/>
        <c:tickLblPos val="nextTo"/>
        <c:txPr>
          <a:bodyPr/>
          <a:lstStyle/>
          <a:p>
            <a:pPr>
              <a:defRPr b="1"/>
            </a:pPr>
            <a:endParaRPr lang="en-US"/>
          </a:p>
        </c:txPr>
        <c:crossAx val="177316608"/>
        <c:crosses val="autoZero"/>
        <c:auto val="1"/>
        <c:lblAlgn val="ctr"/>
        <c:lblOffset val="100"/>
        <c:noMultiLvlLbl val="0"/>
      </c:catAx>
      <c:valAx>
        <c:axId val="177316608"/>
        <c:scaling>
          <c:orientation val="minMax"/>
        </c:scaling>
        <c:delete val="0"/>
        <c:axPos val="b"/>
        <c:title>
          <c:tx>
            <c:rich>
              <a:bodyPr/>
              <a:lstStyle/>
              <a:p>
                <a:pPr>
                  <a:defRPr sz="1100"/>
                </a:pPr>
                <a:r>
                  <a:rPr lang="en-IN" sz="1100"/>
                  <a:t>Grand Total</a:t>
                </a:r>
              </a:p>
            </c:rich>
          </c:tx>
          <c:layout/>
          <c:overlay val="0"/>
        </c:title>
        <c:numFmt formatCode="0.00%" sourceLinked="1"/>
        <c:majorTickMark val="out"/>
        <c:minorTickMark val="none"/>
        <c:tickLblPos val="nextTo"/>
        <c:txPr>
          <a:bodyPr/>
          <a:lstStyle/>
          <a:p>
            <a:pPr>
              <a:defRPr b="1"/>
            </a:pPr>
            <a:endParaRPr lang="en-US"/>
          </a:p>
        </c:txPr>
        <c:crossAx val="177142400"/>
        <c:crosses val="autoZero"/>
        <c:crossBetween val="between"/>
      </c:valAx>
      <c:spPr>
        <a:solidFill>
          <a:schemeClr val="accent1">
            <a:lumMod val="20000"/>
            <a:lumOff val="80000"/>
          </a:schemeClr>
        </a:solidFill>
        <a:ln>
          <a:noFill/>
        </a:ln>
      </c:spPr>
    </c:plotArea>
    <c:legend>
      <c:legendPos val="r"/>
      <c:layout/>
      <c:overlay val="0"/>
    </c:legend>
    <c:plotVisOnly val="1"/>
    <c:dispBlanksAs val="gap"/>
    <c:showDLblsOverMax val="0"/>
  </c:chart>
  <c:spPr>
    <a:solidFill>
      <a:schemeClr val="accent1">
        <a:lumMod val="20000"/>
        <a:lumOff val="80000"/>
      </a:schemeClr>
    </a:solidFill>
    <a:ln>
      <a:solidFill>
        <a:schemeClr val="accent2">
          <a:lumMod val="5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[DATA.xlsx]Month-Zone!PivotTable1</c:name>
    <c:fmtId val="4"/>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IN" sz="1800" b="1" i="0" baseline="0">
                <a:effectLst/>
              </a:rPr>
              <a:t>Monthly State wise Billed Amount </a:t>
            </a:r>
            <a:endParaRPr lang="en-IN">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IN"/>
          </a:p>
        </c:rich>
      </c:tx>
      <c:layout/>
      <c:overlay val="1"/>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s>
    <c:plotArea>
      <c:layout/>
      <c:barChart>
        <c:barDir val="col"/>
        <c:grouping val="stacked"/>
        <c:varyColors val="0"/>
        <c:ser>
          <c:idx val="0"/>
          <c:order val="0"/>
          <c:tx>
            <c:strRef>
              <c:f>'Month-Zone'!$C$3:$C$4</c:f>
              <c:strCache>
                <c:ptCount val="1"/>
                <c:pt idx="0">
                  <c:v>Nov</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'Month-Zone'!$C$5:$C$26</c:f>
              <c:numCache>
                <c:formatCode>General</c:formatCode>
                <c:ptCount val="17"/>
                <c:pt idx="1">
                  <c:v>626799.59999999986</c:v>
                </c:pt>
                <c:pt idx="2">
                  <c:v>221618.43000000002</c:v>
                </c:pt>
                <c:pt idx="6">
                  <c:v>67157.100000000006</c:v>
                </c:pt>
                <c:pt idx="7">
                  <c:v>409658.31000000006</c:v>
                </c:pt>
                <c:pt idx="12">
                  <c:v>255836.4</c:v>
                </c:pt>
                <c:pt idx="13">
                  <c:v>422130.06</c:v>
                </c:pt>
                <c:pt idx="16">
                  <c:v>486089.16000000003</c:v>
                </c:pt>
              </c:numCache>
            </c:numRef>
          </c:val>
        </c:ser>
        <c:ser>
          <c:idx val="1"/>
          <c:order val="1"/>
          <c:tx>
            <c:strRef>
              <c:f>'Month-Zone'!$D$3:$D$4</c:f>
              <c:strCache>
                <c:ptCount val="1"/>
                <c:pt idx="0">
                  <c:v>Dec</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'Month-Zone'!$D$5:$D$26</c:f>
              <c:numCache>
                <c:formatCode>General</c:formatCode>
                <c:ptCount val="17"/>
                <c:pt idx="0">
                  <c:v>165654.18</c:v>
                </c:pt>
                <c:pt idx="1">
                  <c:v>1385674.8300000003</c:v>
                </c:pt>
                <c:pt idx="2">
                  <c:v>705149.55</c:v>
                </c:pt>
                <c:pt idx="6">
                  <c:v>322354.08</c:v>
                </c:pt>
                <c:pt idx="7">
                  <c:v>1242406.3499999999</c:v>
                </c:pt>
                <c:pt idx="8">
                  <c:v>378318.33000000007</c:v>
                </c:pt>
                <c:pt idx="12">
                  <c:v>852788</c:v>
                </c:pt>
                <c:pt idx="13">
                  <c:v>426394</c:v>
                </c:pt>
                <c:pt idx="16">
                  <c:v>1029741.51</c:v>
                </c:pt>
              </c:numCache>
            </c:numRef>
          </c:val>
        </c:ser>
        <c:ser>
          <c:idx val="2"/>
          <c:order val="2"/>
          <c:tx>
            <c:strRef>
              <c:f>'Month-Zone'!$E$3:$E$4</c:f>
              <c:strCache>
                <c:ptCount val="1"/>
                <c:pt idx="0">
                  <c:v>Jan</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'Month-Zone'!$E$5:$E$26</c:f>
              <c:numCache>
                <c:formatCode>General</c:formatCode>
                <c:ptCount val="17"/>
                <c:pt idx="0">
                  <c:v>47009.97</c:v>
                </c:pt>
                <c:pt idx="1">
                  <c:v>1419253.3800000004</c:v>
                </c:pt>
                <c:pt idx="2">
                  <c:v>848418.02999999991</c:v>
                </c:pt>
                <c:pt idx="5">
                  <c:v>44771.4</c:v>
                </c:pt>
                <c:pt idx="6">
                  <c:v>597698.18999999994</c:v>
                </c:pt>
                <c:pt idx="7">
                  <c:v>1425969.0900000003</c:v>
                </c:pt>
                <c:pt idx="8">
                  <c:v>288775.53000000003</c:v>
                </c:pt>
                <c:pt idx="9">
                  <c:v>1011104.24</c:v>
                </c:pt>
                <c:pt idx="10">
                  <c:v>321927.46999999997</c:v>
                </c:pt>
                <c:pt idx="12">
                  <c:v>1801514.65</c:v>
                </c:pt>
                <c:pt idx="13">
                  <c:v>1189639.26</c:v>
                </c:pt>
                <c:pt idx="16">
                  <c:v>1897453.3</c:v>
                </c:pt>
              </c:numCache>
            </c:numRef>
          </c:val>
        </c:ser>
        <c:ser>
          <c:idx val="3"/>
          <c:order val="3"/>
          <c:tx>
            <c:strRef>
              <c:f>'Month-Zone'!$F$3:$F$4</c:f>
              <c:strCache>
                <c:ptCount val="1"/>
                <c:pt idx="0">
                  <c:v>Feb</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'Month-Zone'!$F$5:$F$26</c:f>
              <c:numCache>
                <c:formatCode>General</c:formatCode>
                <c:ptCount val="17"/>
                <c:pt idx="0">
                  <c:v>94819.420000000013</c:v>
                </c:pt>
                <c:pt idx="1">
                  <c:v>1809883.7800000007</c:v>
                </c:pt>
                <c:pt idx="2">
                  <c:v>1308124.3600000001</c:v>
                </c:pt>
                <c:pt idx="3">
                  <c:v>266496.25</c:v>
                </c:pt>
                <c:pt idx="5">
                  <c:v>116405.64000000001</c:v>
                </c:pt>
                <c:pt idx="6">
                  <c:v>840662.97000000009</c:v>
                </c:pt>
                <c:pt idx="7">
                  <c:v>2136155.39</c:v>
                </c:pt>
                <c:pt idx="8">
                  <c:v>268628.40000000002</c:v>
                </c:pt>
                <c:pt idx="9">
                  <c:v>1325926.72</c:v>
                </c:pt>
                <c:pt idx="10">
                  <c:v>816087.67</c:v>
                </c:pt>
                <c:pt idx="12">
                  <c:v>2529963.13</c:v>
                </c:pt>
                <c:pt idx="13">
                  <c:v>613778.94000000006</c:v>
                </c:pt>
                <c:pt idx="16">
                  <c:v>2550978.25</c:v>
                </c:pt>
              </c:numCache>
            </c:numRef>
          </c:val>
        </c:ser>
        <c:ser>
          <c:idx val="4"/>
          <c:order val="4"/>
          <c:tx>
            <c:strRef>
              <c:f>'Month-Zone'!$G$3:$G$4</c:f>
              <c:strCache>
                <c:ptCount val="1"/>
                <c:pt idx="0">
                  <c:v>Mar</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'Month-Zone'!$G$5:$G$26</c:f>
              <c:numCache>
                <c:formatCode>General</c:formatCode>
                <c:ptCount val="17"/>
                <c:pt idx="0">
                  <c:v>192517.02</c:v>
                </c:pt>
                <c:pt idx="1">
                  <c:v>1732653.1800000006</c:v>
                </c:pt>
                <c:pt idx="2">
                  <c:v>1466263.35</c:v>
                </c:pt>
                <c:pt idx="3">
                  <c:v>862381.88</c:v>
                </c:pt>
                <c:pt idx="5">
                  <c:v>143268.48000000001</c:v>
                </c:pt>
                <c:pt idx="6">
                  <c:v>1206589.2300000002</c:v>
                </c:pt>
                <c:pt idx="7">
                  <c:v>2742248.2500000005</c:v>
                </c:pt>
                <c:pt idx="8">
                  <c:v>641522.94999999995</c:v>
                </c:pt>
                <c:pt idx="9">
                  <c:v>2142016.98</c:v>
                </c:pt>
                <c:pt idx="10">
                  <c:v>1867605.7200000002</c:v>
                </c:pt>
                <c:pt idx="12">
                  <c:v>3330137.14</c:v>
                </c:pt>
                <c:pt idx="13">
                  <c:v>2108289.91</c:v>
                </c:pt>
                <c:pt idx="15">
                  <c:v>213197</c:v>
                </c:pt>
                <c:pt idx="16">
                  <c:v>3835414.0300000003</c:v>
                </c:pt>
              </c:numCache>
            </c:numRef>
          </c:val>
        </c:ser>
        <c:ser>
          <c:idx val="5"/>
          <c:order val="5"/>
          <c:tx>
            <c:strRef>
              <c:f>'Month-Zone'!$H$3:$H$4</c:f>
              <c:strCache>
                <c:ptCount val="1"/>
                <c:pt idx="0">
                  <c:v>Apr</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'Month-Zone'!$H$5:$H$26</c:f>
              <c:numCache>
                <c:formatCode>General</c:formatCode>
                <c:ptCount val="17"/>
                <c:pt idx="0">
                  <c:v>134314.20000000001</c:v>
                </c:pt>
                <c:pt idx="1">
                  <c:v>1645748.6900000004</c:v>
                </c:pt>
                <c:pt idx="2">
                  <c:v>1560683.0300000007</c:v>
                </c:pt>
                <c:pt idx="3">
                  <c:v>870833.63</c:v>
                </c:pt>
                <c:pt idx="5">
                  <c:v>141429.65000000002</c:v>
                </c:pt>
                <c:pt idx="6">
                  <c:v>1231270.3800000004</c:v>
                </c:pt>
                <c:pt idx="7">
                  <c:v>2678129.1999999997</c:v>
                </c:pt>
                <c:pt idx="8">
                  <c:v>856440.13</c:v>
                </c:pt>
                <c:pt idx="9">
                  <c:v>2733408.92</c:v>
                </c:pt>
                <c:pt idx="10">
                  <c:v>2061614.99</c:v>
                </c:pt>
                <c:pt idx="12">
                  <c:v>3409020.0300000003</c:v>
                </c:pt>
                <c:pt idx="13">
                  <c:v>853930.13</c:v>
                </c:pt>
                <c:pt idx="14">
                  <c:v>384516.01999999996</c:v>
                </c:pt>
                <c:pt idx="15">
                  <c:v>252714.59</c:v>
                </c:pt>
                <c:pt idx="16">
                  <c:v>4244752.2700000005</c:v>
                </c:pt>
              </c:numCache>
            </c:numRef>
          </c:val>
        </c:ser>
        <c:ser>
          <c:idx val="6"/>
          <c:order val="6"/>
          <c:tx>
            <c:strRef>
              <c:f>'Month-Zone'!$I$3:$I$4</c:f>
              <c:strCache>
                <c:ptCount val="1"/>
                <c:pt idx="0">
                  <c:v>May</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'Month-Zone'!$I$5:$I$26</c:f>
              <c:numCache>
                <c:formatCode>General</c:formatCode>
                <c:ptCount val="17"/>
                <c:pt idx="0">
                  <c:v>134314.20000000001</c:v>
                </c:pt>
                <c:pt idx="1">
                  <c:v>1523826.5600000005</c:v>
                </c:pt>
                <c:pt idx="2">
                  <c:v>1488649.05</c:v>
                </c:pt>
                <c:pt idx="3">
                  <c:v>965782.41</c:v>
                </c:pt>
                <c:pt idx="4">
                  <c:v>436444.72</c:v>
                </c:pt>
                <c:pt idx="5">
                  <c:v>152622.5</c:v>
                </c:pt>
                <c:pt idx="6">
                  <c:v>1297891.8199999998</c:v>
                </c:pt>
                <c:pt idx="7">
                  <c:v>2562925.6800000006</c:v>
                </c:pt>
                <c:pt idx="8">
                  <c:v>640598.47</c:v>
                </c:pt>
                <c:pt idx="9">
                  <c:v>2579172.6799999997</c:v>
                </c:pt>
                <c:pt idx="10">
                  <c:v>1671464.48</c:v>
                </c:pt>
                <c:pt idx="12">
                  <c:v>2558364</c:v>
                </c:pt>
                <c:pt idx="13">
                  <c:v>2125345.67</c:v>
                </c:pt>
                <c:pt idx="16">
                  <c:v>4270335.91</c:v>
                </c:pt>
              </c:numCache>
            </c:numRef>
          </c:val>
        </c:ser>
        <c:ser>
          <c:idx val="7"/>
          <c:order val="7"/>
          <c:tx>
            <c:strRef>
              <c:f>'Month-Zone'!$J$3:$J$4</c:f>
              <c:strCache>
                <c:ptCount val="1"/>
                <c:pt idx="0">
                  <c:v>Jun</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'Month-Zone'!$J$5:$J$26</c:f>
              <c:numCache>
                <c:formatCode>General</c:formatCode>
                <c:ptCount val="17"/>
                <c:pt idx="0">
                  <c:v>89542.8</c:v>
                </c:pt>
                <c:pt idx="1">
                  <c:v>612328.83000000007</c:v>
                </c:pt>
                <c:pt idx="2">
                  <c:v>1215543.51</c:v>
                </c:pt>
                <c:pt idx="3">
                  <c:v>833600.27</c:v>
                </c:pt>
                <c:pt idx="4">
                  <c:v>432104.65</c:v>
                </c:pt>
                <c:pt idx="5">
                  <c:v>67157.100000000006</c:v>
                </c:pt>
                <c:pt idx="6">
                  <c:v>1258632.9000000004</c:v>
                </c:pt>
                <c:pt idx="7">
                  <c:v>1728818.5500000003</c:v>
                </c:pt>
                <c:pt idx="8">
                  <c:v>461423.7</c:v>
                </c:pt>
                <c:pt idx="9">
                  <c:v>3427472</c:v>
                </c:pt>
                <c:pt idx="10">
                  <c:v>1839661.6900000002</c:v>
                </c:pt>
                <c:pt idx="11">
                  <c:v>424262.03</c:v>
                </c:pt>
                <c:pt idx="12">
                  <c:v>1741819.49</c:v>
                </c:pt>
                <c:pt idx="13">
                  <c:v>1321821.3999999999</c:v>
                </c:pt>
                <c:pt idx="14">
                  <c:v>437053.85</c:v>
                </c:pt>
                <c:pt idx="15">
                  <c:v>266496.25</c:v>
                </c:pt>
                <c:pt idx="16">
                  <c:v>2976230.12</c:v>
                </c:pt>
              </c:numCache>
            </c:numRef>
          </c:val>
        </c:ser>
        <c:dLbls>
          <c:showLegendKey val="0"/>
          <c:showVal val="0"/>
          <c:showCatName val="0"/>
          <c:showSerName val="0"/>
          <c:showPercent val="0"/>
          <c:showBubbleSize val="0"/>
        </c:dLbls>
        <c:gapWidth val="150"/>
        <c:overlap val="100"/>
        <c:axId val="177408640"/>
        <c:axId val="177427200"/>
      </c:barChart>
      <c:catAx>
        <c:axId val="177408640"/>
        <c:scaling>
          <c:orientation val="minMax"/>
        </c:scaling>
        <c:delete val="0"/>
        <c:axPos val="b"/>
        <c:title>
          <c:tx>
            <c:rich>
              <a:bodyPr/>
              <a:lstStyle/>
              <a:p>
                <a:pPr>
                  <a:defRPr sz="1100"/>
                </a:pPr>
                <a:r>
                  <a:rPr lang="en-IN" sz="1100"/>
                  <a:t>Zone</a:t>
                </a:r>
                <a:r>
                  <a:rPr lang="en-IN" sz="1100" baseline="0"/>
                  <a:t> and States</a:t>
                </a:r>
                <a:endParaRPr lang="en-IN" sz="1100"/>
              </a:p>
            </c:rich>
          </c:tx>
          <c:layout/>
          <c:overlay val="0"/>
        </c:title>
        <c:majorTickMark val="none"/>
        <c:minorTickMark val="none"/>
        <c:tickLblPos val="nextTo"/>
        <c:crossAx val="177427200"/>
        <c:crosses val="autoZero"/>
        <c:auto val="1"/>
        <c:lblAlgn val="ctr"/>
        <c:lblOffset val="100"/>
        <c:noMultiLvlLbl val="0"/>
      </c:catAx>
      <c:valAx>
        <c:axId val="177427200"/>
        <c:scaling>
          <c:orientation val="minMax"/>
        </c:scaling>
        <c:delete val="0"/>
        <c:axPos val="l"/>
        <c:title>
          <c:tx>
            <c:rich>
              <a:bodyPr rot="-5400000" vert="horz"/>
              <a:lstStyle/>
              <a:p>
                <a:pPr>
                  <a:defRPr sz="1100"/>
                </a:pPr>
                <a:r>
                  <a:rPr lang="en-IN" sz="1100"/>
                  <a:t>Total</a:t>
                </a:r>
                <a:r>
                  <a:rPr lang="en-IN" sz="1100" baseline="0"/>
                  <a:t> Billed Amount</a:t>
                </a:r>
                <a:endParaRPr lang="en-IN" sz="1100"/>
              </a:p>
            </c:rich>
          </c:tx>
          <c:layout/>
          <c:overlay val="0"/>
        </c:title>
        <c:numFmt formatCode="0,,&quot;M&quot;" sourceLinked="0"/>
        <c:majorTickMark val="none"/>
        <c:minorTickMark val="none"/>
        <c:tickLblPos val="nextTo"/>
        <c:txPr>
          <a:bodyPr/>
          <a:lstStyle/>
          <a:p>
            <a:pPr>
              <a:defRPr u="none"/>
            </a:pPr>
            <a:endParaRPr lang="en-US"/>
          </a:p>
        </c:txPr>
        <c:crossAx val="177408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[DATA.xlsx]Month-Zone!PivotTable1</c:name>
    <c:fmtId val="2"/>
  </c:pivotSource>
  <c:chart>
    <c:title>
      <c:tx>
        <c:rich>
          <a:bodyPr/>
          <a:lstStyle/>
          <a:p>
            <a:pPr>
              <a:defRPr/>
            </a:pPr>
            <a:r>
              <a:rPr lang="en-IN"/>
              <a:t>Monthly</a:t>
            </a:r>
            <a:r>
              <a:rPr lang="en-IN" baseline="0"/>
              <a:t> State wise Billed Amount </a:t>
            </a:r>
            <a:endParaRPr lang="en-IN"/>
          </a:p>
        </c:rich>
      </c:tx>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s>
    <c:plotArea>
      <c:layout/>
      <c:barChart>
        <c:barDir val="col"/>
        <c:grouping val="stacked"/>
        <c:varyColors val="0"/>
        <c:ser>
          <c:idx val="0"/>
          <c:order val="0"/>
          <c:tx>
            <c:strRef>
              <c:f>'Month-Zone'!$C$3:$C$4</c:f>
              <c:strCache>
                <c:ptCount val="1"/>
                <c:pt idx="0">
                  <c:v>Nov</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'Month-Zone'!$C$5:$C$26</c:f>
              <c:numCache>
                <c:formatCode>General</c:formatCode>
                <c:ptCount val="17"/>
                <c:pt idx="1">
                  <c:v>626799.59999999986</c:v>
                </c:pt>
                <c:pt idx="2">
                  <c:v>221618.43000000002</c:v>
                </c:pt>
                <c:pt idx="6">
                  <c:v>67157.100000000006</c:v>
                </c:pt>
                <c:pt idx="7">
                  <c:v>409658.31000000006</c:v>
                </c:pt>
                <c:pt idx="12">
                  <c:v>255836.4</c:v>
                </c:pt>
                <c:pt idx="13">
                  <c:v>422130.06</c:v>
                </c:pt>
                <c:pt idx="16">
                  <c:v>486089.16000000003</c:v>
                </c:pt>
              </c:numCache>
            </c:numRef>
          </c:val>
        </c:ser>
        <c:ser>
          <c:idx val="1"/>
          <c:order val="1"/>
          <c:tx>
            <c:strRef>
              <c:f>'Month-Zone'!$D$3:$D$4</c:f>
              <c:strCache>
                <c:ptCount val="1"/>
                <c:pt idx="0">
                  <c:v>Dec</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'Month-Zone'!$D$5:$D$26</c:f>
              <c:numCache>
                <c:formatCode>General</c:formatCode>
                <c:ptCount val="17"/>
                <c:pt idx="0">
                  <c:v>165654.18</c:v>
                </c:pt>
                <c:pt idx="1">
                  <c:v>1385674.8300000003</c:v>
                </c:pt>
                <c:pt idx="2">
                  <c:v>705149.55</c:v>
                </c:pt>
                <c:pt idx="6">
                  <c:v>322354.08</c:v>
                </c:pt>
                <c:pt idx="7">
                  <c:v>1242406.3499999999</c:v>
                </c:pt>
                <c:pt idx="8">
                  <c:v>378318.33000000007</c:v>
                </c:pt>
                <c:pt idx="12">
                  <c:v>852788</c:v>
                </c:pt>
                <c:pt idx="13">
                  <c:v>426394</c:v>
                </c:pt>
                <c:pt idx="16">
                  <c:v>1029741.51</c:v>
                </c:pt>
              </c:numCache>
            </c:numRef>
          </c:val>
        </c:ser>
        <c:ser>
          <c:idx val="2"/>
          <c:order val="2"/>
          <c:tx>
            <c:strRef>
              <c:f>'Month-Zone'!$E$3:$E$4</c:f>
              <c:strCache>
                <c:ptCount val="1"/>
                <c:pt idx="0">
                  <c:v>Jan</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'Month-Zone'!$E$5:$E$26</c:f>
              <c:numCache>
                <c:formatCode>General</c:formatCode>
                <c:ptCount val="17"/>
                <c:pt idx="0">
                  <c:v>47009.97</c:v>
                </c:pt>
                <c:pt idx="1">
                  <c:v>1419253.3800000004</c:v>
                </c:pt>
                <c:pt idx="2">
                  <c:v>848418.02999999991</c:v>
                </c:pt>
                <c:pt idx="5">
                  <c:v>44771.4</c:v>
                </c:pt>
                <c:pt idx="6">
                  <c:v>597698.18999999994</c:v>
                </c:pt>
                <c:pt idx="7">
                  <c:v>1425969.0900000003</c:v>
                </c:pt>
                <c:pt idx="8">
                  <c:v>288775.53000000003</c:v>
                </c:pt>
                <c:pt idx="9">
                  <c:v>1011104.24</c:v>
                </c:pt>
                <c:pt idx="10">
                  <c:v>321927.46999999997</c:v>
                </c:pt>
                <c:pt idx="12">
                  <c:v>1801514.65</c:v>
                </c:pt>
                <c:pt idx="13">
                  <c:v>1189639.26</c:v>
                </c:pt>
                <c:pt idx="16">
                  <c:v>1897453.3</c:v>
                </c:pt>
              </c:numCache>
            </c:numRef>
          </c:val>
        </c:ser>
        <c:ser>
          <c:idx val="3"/>
          <c:order val="3"/>
          <c:tx>
            <c:strRef>
              <c:f>'Month-Zone'!$F$3:$F$4</c:f>
              <c:strCache>
                <c:ptCount val="1"/>
                <c:pt idx="0">
                  <c:v>Feb</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'Month-Zone'!$F$5:$F$26</c:f>
              <c:numCache>
                <c:formatCode>General</c:formatCode>
                <c:ptCount val="17"/>
                <c:pt idx="0">
                  <c:v>94819.420000000013</c:v>
                </c:pt>
                <c:pt idx="1">
                  <c:v>1809883.7800000007</c:v>
                </c:pt>
                <c:pt idx="2">
                  <c:v>1308124.3600000001</c:v>
                </c:pt>
                <c:pt idx="3">
                  <c:v>266496.25</c:v>
                </c:pt>
                <c:pt idx="5">
                  <c:v>116405.64000000001</c:v>
                </c:pt>
                <c:pt idx="6">
                  <c:v>840662.97000000009</c:v>
                </c:pt>
                <c:pt idx="7">
                  <c:v>2136155.39</c:v>
                </c:pt>
                <c:pt idx="8">
                  <c:v>268628.40000000002</c:v>
                </c:pt>
                <c:pt idx="9">
                  <c:v>1325926.72</c:v>
                </c:pt>
                <c:pt idx="10">
                  <c:v>816087.67</c:v>
                </c:pt>
                <c:pt idx="12">
                  <c:v>2529963.13</c:v>
                </c:pt>
                <c:pt idx="13">
                  <c:v>613778.94000000006</c:v>
                </c:pt>
                <c:pt idx="16">
                  <c:v>2550978.25</c:v>
                </c:pt>
              </c:numCache>
            </c:numRef>
          </c:val>
        </c:ser>
        <c:ser>
          <c:idx val="4"/>
          <c:order val="4"/>
          <c:tx>
            <c:strRef>
              <c:f>'Month-Zone'!$G$3:$G$4</c:f>
              <c:strCache>
                <c:ptCount val="1"/>
                <c:pt idx="0">
                  <c:v>Mar</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'Month-Zone'!$G$5:$G$26</c:f>
              <c:numCache>
                <c:formatCode>General</c:formatCode>
                <c:ptCount val="17"/>
                <c:pt idx="0">
                  <c:v>192517.02</c:v>
                </c:pt>
                <c:pt idx="1">
                  <c:v>1732653.1800000006</c:v>
                </c:pt>
                <c:pt idx="2">
                  <c:v>1466263.35</c:v>
                </c:pt>
                <c:pt idx="3">
                  <c:v>862381.88</c:v>
                </c:pt>
                <c:pt idx="5">
                  <c:v>143268.48000000001</c:v>
                </c:pt>
                <c:pt idx="6">
                  <c:v>1206589.2300000002</c:v>
                </c:pt>
                <c:pt idx="7">
                  <c:v>2742248.2500000005</c:v>
                </c:pt>
                <c:pt idx="8">
                  <c:v>641522.94999999995</c:v>
                </c:pt>
                <c:pt idx="9">
                  <c:v>2142016.98</c:v>
                </c:pt>
                <c:pt idx="10">
                  <c:v>1867605.7200000002</c:v>
                </c:pt>
                <c:pt idx="12">
                  <c:v>3330137.14</c:v>
                </c:pt>
                <c:pt idx="13">
                  <c:v>2108289.91</c:v>
                </c:pt>
                <c:pt idx="15">
                  <c:v>213197</c:v>
                </c:pt>
                <c:pt idx="16">
                  <c:v>3835414.0300000003</c:v>
                </c:pt>
              </c:numCache>
            </c:numRef>
          </c:val>
        </c:ser>
        <c:ser>
          <c:idx val="5"/>
          <c:order val="5"/>
          <c:tx>
            <c:strRef>
              <c:f>'Month-Zone'!$H$3:$H$4</c:f>
              <c:strCache>
                <c:ptCount val="1"/>
                <c:pt idx="0">
                  <c:v>Apr</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'Month-Zone'!$H$5:$H$26</c:f>
              <c:numCache>
                <c:formatCode>General</c:formatCode>
                <c:ptCount val="17"/>
                <c:pt idx="0">
                  <c:v>134314.20000000001</c:v>
                </c:pt>
                <c:pt idx="1">
                  <c:v>1645748.6900000004</c:v>
                </c:pt>
                <c:pt idx="2">
                  <c:v>1560683.0300000007</c:v>
                </c:pt>
                <c:pt idx="3">
                  <c:v>870833.63</c:v>
                </c:pt>
                <c:pt idx="5">
                  <c:v>141429.65000000002</c:v>
                </c:pt>
                <c:pt idx="6">
                  <c:v>1231270.3800000004</c:v>
                </c:pt>
                <c:pt idx="7">
                  <c:v>2678129.1999999997</c:v>
                </c:pt>
                <c:pt idx="8">
                  <c:v>856440.13</c:v>
                </c:pt>
                <c:pt idx="9">
                  <c:v>2733408.92</c:v>
                </c:pt>
                <c:pt idx="10">
                  <c:v>2061614.99</c:v>
                </c:pt>
                <c:pt idx="12">
                  <c:v>3409020.0300000003</c:v>
                </c:pt>
                <c:pt idx="13">
                  <c:v>853930.13</c:v>
                </c:pt>
                <c:pt idx="14">
                  <c:v>384516.01999999996</c:v>
                </c:pt>
                <c:pt idx="15">
                  <c:v>252714.59</c:v>
                </c:pt>
                <c:pt idx="16">
                  <c:v>4244752.2700000005</c:v>
                </c:pt>
              </c:numCache>
            </c:numRef>
          </c:val>
        </c:ser>
        <c:ser>
          <c:idx val="6"/>
          <c:order val="6"/>
          <c:tx>
            <c:strRef>
              <c:f>'Month-Zone'!$I$3:$I$4</c:f>
              <c:strCache>
                <c:ptCount val="1"/>
                <c:pt idx="0">
                  <c:v>May</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'Month-Zone'!$I$5:$I$26</c:f>
              <c:numCache>
                <c:formatCode>General</c:formatCode>
                <c:ptCount val="17"/>
                <c:pt idx="0">
                  <c:v>134314.20000000001</c:v>
                </c:pt>
                <c:pt idx="1">
                  <c:v>1523826.5600000005</c:v>
                </c:pt>
                <c:pt idx="2">
                  <c:v>1488649.05</c:v>
                </c:pt>
                <c:pt idx="3">
                  <c:v>965782.41</c:v>
                </c:pt>
                <c:pt idx="4">
                  <c:v>436444.72</c:v>
                </c:pt>
                <c:pt idx="5">
                  <c:v>152622.5</c:v>
                </c:pt>
                <c:pt idx="6">
                  <c:v>1297891.8199999998</c:v>
                </c:pt>
                <c:pt idx="7">
                  <c:v>2562925.6800000006</c:v>
                </c:pt>
                <c:pt idx="8">
                  <c:v>640598.47</c:v>
                </c:pt>
                <c:pt idx="9">
                  <c:v>2579172.6799999997</c:v>
                </c:pt>
                <c:pt idx="10">
                  <c:v>1671464.48</c:v>
                </c:pt>
                <c:pt idx="12">
                  <c:v>2558364</c:v>
                </c:pt>
                <c:pt idx="13">
                  <c:v>2125345.67</c:v>
                </c:pt>
                <c:pt idx="16">
                  <c:v>4270335.91</c:v>
                </c:pt>
              </c:numCache>
            </c:numRef>
          </c:val>
        </c:ser>
        <c:ser>
          <c:idx val="7"/>
          <c:order val="7"/>
          <c:tx>
            <c:strRef>
              <c:f>'Month-Zone'!$J$3:$J$4</c:f>
              <c:strCache>
                <c:ptCount val="1"/>
                <c:pt idx="0">
                  <c:v>Jun</c:v>
                </c:pt>
              </c:strCache>
            </c:strRef>
          </c:tx>
          <c:invertIfNegative val="0"/>
          <c:cat>
            <c:multiLvlStrRef>
              <c:f>'Month-Zone'!$A$5:$B$26</c:f>
              <c:multiLvlStrCache>
                <c:ptCount val="17"/>
                <c:lvl>
                  <c:pt idx="0">
                    <c:v>CHANDIGARH</c:v>
                  </c:pt>
                  <c:pt idx="1">
                    <c:v>DELHI</c:v>
                  </c:pt>
                  <c:pt idx="2">
                    <c:v>HARYANA</c:v>
                  </c:pt>
                  <c:pt idx="3">
                    <c:v>HIMACHAL PRADESH</c:v>
                  </c:pt>
                  <c:pt idx="4">
                    <c:v>JAMMU &amp; KASHMIR</c:v>
                  </c:pt>
                  <c:pt idx="5">
                    <c:v>MADHYA PRADESH</c:v>
                  </c:pt>
                  <c:pt idx="6">
                    <c:v>PUNJAB</c:v>
                  </c:pt>
                  <c:pt idx="7">
                    <c:v>UTTAR PRADESH</c:v>
                  </c:pt>
                  <c:pt idx="8">
                    <c:v>UTTRAKHAND</c:v>
                  </c:pt>
                  <c:pt idx="9">
                    <c:v>ASSAM</c:v>
                  </c:pt>
                  <c:pt idx="10">
                    <c:v>GUJARAT</c:v>
                  </c:pt>
                  <c:pt idx="11">
                    <c:v>MADHYA PRADESH</c:v>
                  </c:pt>
                  <c:pt idx="12">
                    <c:v>MAHARASHTRA</c:v>
                  </c:pt>
                  <c:pt idx="13">
                    <c:v>KARNATAKA</c:v>
                  </c:pt>
                  <c:pt idx="14">
                    <c:v>TAMILNADU</c:v>
                  </c:pt>
                  <c:pt idx="15">
                    <c:v>TELANGANA</c:v>
                  </c:pt>
                  <c:pt idx="16">
                    <c:v>WEST BENGAL</c:v>
                  </c:pt>
                </c:lvl>
                <c:lvl>
                  <c:pt idx="0">
                    <c:v>NORTH ZONE</c:v>
                  </c:pt>
                  <c:pt idx="9">
                    <c:v>NORTH EAST ZONE</c:v>
                  </c:pt>
                  <c:pt idx="10">
                    <c:v>WEST ZONE</c:v>
                  </c:pt>
                  <c:pt idx="13">
                    <c:v>SOUTHZONE</c:v>
                  </c:pt>
                  <c:pt idx="16">
                    <c:v>EASTZONE</c:v>
                  </c:pt>
                </c:lvl>
              </c:multiLvlStrCache>
            </c:multiLvlStrRef>
          </c:cat>
          <c:val>
            <c:numRef>
              <c:f>'Month-Zone'!$J$5:$J$26</c:f>
              <c:numCache>
                <c:formatCode>General</c:formatCode>
                <c:ptCount val="17"/>
                <c:pt idx="0">
                  <c:v>89542.8</c:v>
                </c:pt>
                <c:pt idx="1">
                  <c:v>612328.83000000007</c:v>
                </c:pt>
                <c:pt idx="2">
                  <c:v>1215543.51</c:v>
                </c:pt>
                <c:pt idx="3">
                  <c:v>833600.27</c:v>
                </c:pt>
                <c:pt idx="4">
                  <c:v>432104.65</c:v>
                </c:pt>
                <c:pt idx="5">
                  <c:v>67157.100000000006</c:v>
                </c:pt>
                <c:pt idx="6">
                  <c:v>1258632.9000000004</c:v>
                </c:pt>
                <c:pt idx="7">
                  <c:v>1728818.5500000003</c:v>
                </c:pt>
                <c:pt idx="8">
                  <c:v>461423.7</c:v>
                </c:pt>
                <c:pt idx="9">
                  <c:v>3427472</c:v>
                </c:pt>
                <c:pt idx="10">
                  <c:v>1839661.6900000002</c:v>
                </c:pt>
                <c:pt idx="11">
                  <c:v>424262.03</c:v>
                </c:pt>
                <c:pt idx="12">
                  <c:v>1741819.49</c:v>
                </c:pt>
                <c:pt idx="13">
                  <c:v>1321821.3999999999</c:v>
                </c:pt>
                <c:pt idx="14">
                  <c:v>437053.85</c:v>
                </c:pt>
                <c:pt idx="15">
                  <c:v>266496.25</c:v>
                </c:pt>
                <c:pt idx="16">
                  <c:v>2976230.12</c:v>
                </c:pt>
              </c:numCache>
            </c:numRef>
          </c:val>
        </c:ser>
        <c:dLbls>
          <c:showLegendKey val="0"/>
          <c:showVal val="0"/>
          <c:showCatName val="0"/>
          <c:showSerName val="0"/>
          <c:showPercent val="0"/>
          <c:showBubbleSize val="0"/>
        </c:dLbls>
        <c:gapWidth val="150"/>
        <c:overlap val="100"/>
        <c:axId val="178515328"/>
        <c:axId val="178398720"/>
      </c:barChart>
      <c:catAx>
        <c:axId val="178515328"/>
        <c:scaling>
          <c:orientation val="minMax"/>
        </c:scaling>
        <c:delete val="0"/>
        <c:axPos val="b"/>
        <c:title>
          <c:tx>
            <c:rich>
              <a:bodyPr/>
              <a:lstStyle/>
              <a:p>
                <a:pPr>
                  <a:defRPr/>
                </a:pPr>
                <a:r>
                  <a:rPr lang="en-IN"/>
                  <a:t>Zone</a:t>
                </a:r>
                <a:r>
                  <a:rPr lang="en-IN" baseline="0"/>
                  <a:t> and States</a:t>
                </a:r>
                <a:endParaRPr lang="en-IN"/>
              </a:p>
            </c:rich>
          </c:tx>
          <c:overlay val="0"/>
        </c:title>
        <c:majorTickMark val="none"/>
        <c:minorTickMark val="none"/>
        <c:tickLblPos val="nextTo"/>
        <c:crossAx val="178398720"/>
        <c:crosses val="autoZero"/>
        <c:auto val="1"/>
        <c:lblAlgn val="ctr"/>
        <c:lblOffset val="100"/>
        <c:noMultiLvlLbl val="0"/>
      </c:catAx>
      <c:valAx>
        <c:axId val="178398720"/>
        <c:scaling>
          <c:orientation val="minMax"/>
        </c:scaling>
        <c:delete val="0"/>
        <c:axPos val="l"/>
        <c:title>
          <c:tx>
            <c:rich>
              <a:bodyPr rot="-5400000" vert="horz"/>
              <a:lstStyle/>
              <a:p>
                <a:pPr>
                  <a:defRPr/>
                </a:pPr>
                <a:r>
                  <a:rPr lang="en-IN"/>
                  <a:t>Total</a:t>
                </a:r>
                <a:r>
                  <a:rPr lang="en-IN" baseline="0"/>
                  <a:t> Billed Amount</a:t>
                </a:r>
                <a:endParaRPr lang="en-IN"/>
              </a:p>
            </c:rich>
          </c:tx>
          <c:overlay val="0"/>
        </c:title>
        <c:numFmt formatCode="0,,&quot;M&quot;" sourceLinked="0"/>
        <c:majorTickMark val="none"/>
        <c:minorTickMark val="none"/>
        <c:tickLblPos val="nextTo"/>
        <c:txPr>
          <a:bodyPr/>
          <a:lstStyle/>
          <a:p>
            <a:pPr>
              <a:defRPr u="none"/>
            </a:pPr>
            <a:endParaRPr lang="en-US"/>
          </a:p>
        </c:txPr>
        <c:crossAx val="178515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4"/>
    </mc:Choice>
    <mc:Fallback>
      <c:style val="44"/>
    </mc:Fallback>
  </mc:AlternateContent>
  <c:pivotSource>
    <c:name>[DATA.xlsx]Free!PivotTable2</c:name>
    <c:fmtId val="0"/>
  </c:pivotSource>
  <c:chart>
    <c:title>
      <c:tx>
        <c:rich>
          <a:bodyPr/>
          <a:lstStyle/>
          <a:p>
            <a:pPr>
              <a:defRPr/>
            </a:pPr>
            <a:r>
              <a:rPr lang="en-US" baseline="0"/>
              <a:t>SAMPLING PER YEAR</a:t>
            </a:r>
            <a:endParaRPr lang="en-US"/>
          </a:p>
        </c:rich>
      </c:tx>
      <c:overlay val="0"/>
    </c:title>
    <c:autoTitleDeleted val="0"/>
    <c:pivotFmts>
      <c:pivotFmt>
        <c:idx val="0"/>
        <c:marker>
          <c:symbol val="none"/>
        </c:marker>
        <c:dLbl>
          <c:idx val="0"/>
          <c:showLegendKey val="0"/>
          <c:showVal val="0"/>
          <c:showCatName val="0"/>
          <c:showSerName val="0"/>
          <c:showPercent val="1"/>
          <c:showBubbleSize val="0"/>
        </c:dLbl>
      </c:pivotFmt>
      <c:pivotFmt>
        <c:idx val="1"/>
      </c:pivotFmt>
      <c:pivotFmt>
        <c:idx val="2"/>
      </c:pivotFmt>
      <c:pivotFmt>
        <c:idx val="3"/>
        <c:marker>
          <c:symbol val="none"/>
        </c:marker>
      </c:pivotFmt>
      <c:pivotFmt>
        <c:idx val="4"/>
        <c:marker>
          <c:symbol val="none"/>
        </c:marker>
        <c:dLbl>
          <c:idx val="0"/>
          <c:spPr/>
          <c:txPr>
            <a:bodyPr/>
            <a:lstStyle/>
            <a:p>
              <a:pPr>
                <a:defRPr/>
              </a:pPr>
              <a:endParaRPr lang="en-US"/>
            </a:p>
          </c:txPr>
          <c:showLegendKey val="0"/>
          <c:showVal val="0"/>
          <c:showCatName val="0"/>
          <c:showSerName val="0"/>
          <c:showPercent val="1"/>
          <c:showBubbleSize val="0"/>
        </c:dLbl>
      </c:pivotFmt>
      <c:pivotFmt>
        <c:idx val="5"/>
        <c:marker>
          <c:symbol val="none"/>
        </c:marker>
        <c:dLbl>
          <c:idx val="0"/>
          <c:spPr/>
          <c:txPr>
            <a:bodyPr/>
            <a:lstStyle/>
            <a:p>
              <a:pPr>
                <a:defRPr b="1"/>
              </a:pPr>
              <a:endParaRPr lang="en-US"/>
            </a:p>
          </c:txPr>
          <c:showLegendKey val="0"/>
          <c:showVal val="0"/>
          <c:showCatName val="0"/>
          <c:showSerName val="0"/>
          <c:showPercent val="1"/>
          <c:showBubbleSize val="0"/>
        </c:dLbl>
      </c:pivotFmt>
      <c:pivotFmt>
        <c:idx val="6"/>
        <c:dLbl>
          <c:idx val="0"/>
          <c:layout>
            <c:manualLayout>
              <c:x val="8.9961832895888008E-2"/>
              <c:y val="-0.16794838145231847"/>
            </c:manualLayout>
          </c:layout>
          <c:showLegendKey val="0"/>
          <c:showVal val="0"/>
          <c:showCatName val="0"/>
          <c:showSerName val="0"/>
          <c:showPercent val="1"/>
          <c:showBubbleSize val="0"/>
        </c:dLbl>
      </c:pivotFmt>
      <c:pivotFmt>
        <c:idx val="7"/>
        <c:dLbl>
          <c:idx val="0"/>
          <c:layout>
            <c:manualLayout>
              <c:x val="-8.8187226596675411E-2"/>
              <c:y val="0.12618985126859142"/>
            </c:manualLayout>
          </c:layout>
          <c:showLegendKey val="0"/>
          <c:showVal val="0"/>
          <c:showCatName val="0"/>
          <c:showSerName val="0"/>
          <c:showPercent val="1"/>
          <c:showBubbleSize val="0"/>
        </c:dLbl>
      </c:pivotFmt>
    </c:pivotFmts>
    <c:plotArea>
      <c:layout/>
      <c:pieChart>
        <c:varyColors val="1"/>
        <c:ser>
          <c:idx val="0"/>
          <c:order val="0"/>
          <c:tx>
            <c:strRef>
              <c:f>Free!$B$3:$B$4</c:f>
              <c:strCache>
                <c:ptCount val="1"/>
                <c:pt idx="0">
                  <c:v>Total</c:v>
                </c:pt>
              </c:strCache>
            </c:strRef>
          </c:tx>
          <c:dLbls>
            <c:dLbl>
              <c:idx val="0"/>
              <c:layout>
                <c:manualLayout>
                  <c:x val="-8.8187226596675411E-2"/>
                  <c:y val="0.12618985126859142"/>
                </c:manualLayout>
              </c:layout>
              <c:showLegendKey val="0"/>
              <c:showVal val="0"/>
              <c:showCatName val="0"/>
              <c:showSerName val="0"/>
              <c:showPercent val="1"/>
              <c:showBubbleSize val="0"/>
            </c:dLbl>
            <c:dLbl>
              <c:idx val="1"/>
              <c:layout>
                <c:manualLayout>
                  <c:x val="8.9961832895888008E-2"/>
                  <c:y val="-0.16794838145231847"/>
                </c:manualLayout>
              </c:layout>
              <c:showLegendKey val="0"/>
              <c:showVal val="0"/>
              <c:showCatName val="0"/>
              <c:showSerName val="0"/>
              <c:showPercent val="1"/>
              <c:showBubbleSize val="0"/>
            </c:dLbl>
            <c:spPr/>
            <c:txPr>
              <a:bodyPr/>
              <a:lstStyle/>
              <a:p>
                <a:pPr>
                  <a:defRPr b="1"/>
                </a:pPr>
                <a:endParaRPr lang="en-US"/>
              </a:p>
            </c:txPr>
            <c:showLegendKey val="0"/>
            <c:showVal val="0"/>
            <c:showCatName val="0"/>
            <c:showSerName val="0"/>
            <c:showPercent val="1"/>
            <c:showBubbleSize val="0"/>
            <c:showLeaderLines val="1"/>
          </c:dLbls>
          <c:cat>
            <c:strRef>
              <c:f>Free!$A$5:$A$6</c:f>
              <c:strCache>
                <c:ptCount val="2"/>
                <c:pt idx="0">
                  <c:v>2022</c:v>
                </c:pt>
                <c:pt idx="1">
                  <c:v>2023</c:v>
                </c:pt>
              </c:strCache>
            </c:strRef>
          </c:cat>
          <c:val>
            <c:numRef>
              <c:f>Free!$B$5:$B$6</c:f>
              <c:numCache>
                <c:formatCode>0.00%</c:formatCode>
                <c:ptCount val="2"/>
                <c:pt idx="0">
                  <c:v>0.23993820376829603</c:v>
                </c:pt>
                <c:pt idx="1">
                  <c:v>0.76006179623170389</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7"/>
    </mc:Choice>
    <mc:Fallback>
      <c:style val="27"/>
    </mc:Fallback>
  </mc:AlternateContent>
  <c:pivotSource>
    <c:name>[DATA.xlsx]item vs bill!PivotTable3</c:name>
    <c:fmtId val="1"/>
  </c:pivotSource>
  <c:chart>
    <c:title>
      <c:tx>
        <c:rich>
          <a:bodyPr/>
          <a:lstStyle/>
          <a:p>
            <a:pPr>
              <a:defRPr/>
            </a:pPr>
            <a:r>
              <a:rPr lang="en-US"/>
              <a:t>Item vs Billed Qty</a:t>
            </a:r>
          </a:p>
        </c:rich>
      </c:tx>
      <c:layout/>
      <c:overlay val="0"/>
    </c:title>
    <c:autoTitleDeleted val="0"/>
    <c:pivotFmts>
      <c:pivotFmt>
        <c:idx val="0"/>
        <c:marker>
          <c:symbol val="none"/>
        </c:marker>
        <c:dLbl>
          <c:idx val="0"/>
          <c:spPr/>
          <c:txPr>
            <a:bodyPr/>
            <a:lstStyle/>
            <a:p>
              <a:pPr>
                <a:defRPr b="1">
                  <a:solidFill>
                    <a:schemeClr val="accent1">
                      <a:lumMod val="50000"/>
                    </a:schemeClr>
                  </a:solidFill>
                </a:defRPr>
              </a:pPr>
              <a:endParaRPr lang="en-US"/>
            </a:p>
          </c:txPr>
          <c:showLegendKey val="0"/>
          <c:showVal val="1"/>
          <c:showCatName val="0"/>
          <c:showSerName val="0"/>
          <c:showPercent val="0"/>
          <c:showBubbleSize val="0"/>
        </c:dLbl>
      </c:pivotFmt>
      <c:pivotFmt>
        <c:idx val="1"/>
        <c:dLbl>
          <c:idx val="0"/>
          <c:layout>
            <c:manualLayout>
              <c:x val="1.1757789535567357E-2"/>
              <c:y val="0"/>
            </c:manualLayout>
          </c:layout>
          <c:showLegendKey val="0"/>
          <c:showVal val="1"/>
          <c:showCatName val="0"/>
          <c:showSerName val="0"/>
          <c:showPercent val="0"/>
          <c:showBubbleSize val="0"/>
        </c:dLbl>
      </c:pivotFmt>
      <c:pivotFmt>
        <c:idx val="2"/>
      </c:pivotFmt>
      <c:pivotFmt>
        <c:idx val="3"/>
      </c:pivotFmt>
      <c:pivotFmt>
        <c:idx val="4"/>
        <c:dLbl>
          <c:idx val="0"/>
          <c:layout>
            <c:manualLayout>
              <c:x val="1.1757789535567357E-2"/>
              <c:y val="0"/>
            </c:manualLayout>
          </c:layout>
          <c:showLegendKey val="0"/>
          <c:showVal val="1"/>
          <c:showCatName val="0"/>
          <c:showSerName val="0"/>
          <c:showPercent val="0"/>
          <c:showBubbleSize val="0"/>
        </c:dLbl>
      </c:pivotFmt>
      <c:pivotFmt>
        <c:idx val="5"/>
        <c:marker>
          <c:symbol val="none"/>
        </c:marker>
      </c:pivotFmt>
      <c:pivotFmt>
        <c:idx val="6"/>
        <c:marker>
          <c:symbol val="none"/>
        </c:marker>
      </c:pivotFmt>
      <c:pivotFmt>
        <c:idx val="7"/>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8"/>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'item vs bill'!$B$3:$B$4</c:f>
              <c:strCache>
                <c:ptCount val="1"/>
                <c:pt idx="0">
                  <c:v>DISTRIBUTOR</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'item vs bill'!$A$5:$A$7</c:f>
              <c:strCache>
                <c:ptCount val="2"/>
                <c:pt idx="0">
                  <c:v>Mango Juice</c:v>
                </c:pt>
                <c:pt idx="1">
                  <c:v>Apple Juice</c:v>
                </c:pt>
              </c:strCache>
            </c:strRef>
          </c:cat>
          <c:val>
            <c:numRef>
              <c:f>'item vs bill'!$B$5:$B$7</c:f>
              <c:numCache>
                <c:formatCode>0.00%</c:formatCode>
                <c:ptCount val="2"/>
                <c:pt idx="0">
                  <c:v>0.27944637967244829</c:v>
                </c:pt>
                <c:pt idx="1">
                  <c:v>8.6328320120141924E-2</c:v>
                </c:pt>
              </c:numCache>
            </c:numRef>
          </c:val>
        </c:ser>
        <c:ser>
          <c:idx val="1"/>
          <c:order val="1"/>
          <c:tx>
            <c:strRef>
              <c:f>'item vs bill'!$C$3:$C$4</c:f>
              <c:strCache>
                <c:ptCount val="1"/>
                <c:pt idx="0">
                  <c:v>SUPER STOCKIST</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'item vs bill'!$A$5:$A$7</c:f>
              <c:strCache>
                <c:ptCount val="2"/>
                <c:pt idx="0">
                  <c:v>Mango Juice</c:v>
                </c:pt>
                <c:pt idx="1">
                  <c:v>Apple Juice</c:v>
                </c:pt>
              </c:strCache>
            </c:strRef>
          </c:cat>
          <c:val>
            <c:numRef>
              <c:f>'item vs bill'!$C$5:$C$7</c:f>
              <c:numCache>
                <c:formatCode>0.00%</c:formatCode>
                <c:ptCount val="2"/>
                <c:pt idx="0">
                  <c:v>0.49281218808157751</c:v>
                </c:pt>
                <c:pt idx="1">
                  <c:v>0.14141311212583227</c:v>
                </c:pt>
              </c:numCache>
            </c:numRef>
          </c:val>
        </c:ser>
        <c:dLbls>
          <c:dLblPos val="outEnd"/>
          <c:showLegendKey val="0"/>
          <c:showVal val="1"/>
          <c:showCatName val="0"/>
          <c:showSerName val="0"/>
          <c:showPercent val="0"/>
          <c:showBubbleSize val="0"/>
        </c:dLbls>
        <c:gapWidth val="150"/>
        <c:axId val="177961600"/>
        <c:axId val="177967872"/>
      </c:barChart>
      <c:catAx>
        <c:axId val="177961600"/>
        <c:scaling>
          <c:orientation val="minMax"/>
        </c:scaling>
        <c:delete val="0"/>
        <c:axPos val="l"/>
        <c:title>
          <c:tx>
            <c:rich>
              <a:bodyPr rot="-5400000" vert="horz"/>
              <a:lstStyle/>
              <a:p>
                <a:pPr>
                  <a:defRPr/>
                </a:pPr>
                <a:r>
                  <a:rPr lang="en-IN"/>
                  <a:t>Item Name</a:t>
                </a:r>
              </a:p>
            </c:rich>
          </c:tx>
          <c:layout/>
          <c:overlay val="0"/>
        </c:title>
        <c:majorTickMark val="out"/>
        <c:minorTickMark val="none"/>
        <c:tickLblPos val="nextTo"/>
        <c:crossAx val="177967872"/>
        <c:crosses val="autoZero"/>
        <c:auto val="1"/>
        <c:lblAlgn val="ctr"/>
        <c:lblOffset val="100"/>
        <c:noMultiLvlLbl val="0"/>
      </c:catAx>
      <c:valAx>
        <c:axId val="177967872"/>
        <c:scaling>
          <c:orientation val="minMax"/>
        </c:scaling>
        <c:delete val="0"/>
        <c:axPos val="b"/>
        <c:title>
          <c:tx>
            <c:rich>
              <a:bodyPr/>
              <a:lstStyle/>
              <a:p>
                <a:pPr>
                  <a:defRPr/>
                </a:pPr>
                <a:r>
                  <a:rPr lang="en-IN"/>
                  <a:t>Grand</a:t>
                </a:r>
                <a:r>
                  <a:rPr lang="en-IN" baseline="0"/>
                  <a:t> Total</a:t>
                </a:r>
                <a:endParaRPr lang="en-IN"/>
              </a:p>
            </c:rich>
          </c:tx>
          <c:layout/>
          <c:overlay val="0"/>
        </c:title>
        <c:numFmt formatCode="0.00%" sourceLinked="1"/>
        <c:majorTickMark val="out"/>
        <c:minorTickMark val="none"/>
        <c:tickLblPos val="nextTo"/>
        <c:crossAx val="177961600"/>
        <c:crosses val="autoZero"/>
        <c:crossBetween val="between"/>
      </c:valAx>
      <c:spPr>
        <a:solidFill>
          <a:schemeClr val="accent1">
            <a:lumMod val="20000"/>
            <a:lumOff val="80000"/>
          </a:schemeClr>
        </a:solidFill>
        <a:ln>
          <a:noFill/>
        </a:ln>
      </c:spPr>
    </c:plotArea>
    <c:legend>
      <c:legendPos val="r"/>
      <c:layout/>
      <c:overlay val="0"/>
    </c:legend>
    <c:plotVisOnly val="1"/>
    <c:dispBlanksAs val="gap"/>
    <c:showDLblsOverMax val="0"/>
  </c:chart>
  <c:spPr>
    <a:solidFill>
      <a:schemeClr val="accent1">
        <a:lumMod val="20000"/>
        <a:lumOff val="80000"/>
      </a:schemeClr>
    </a:solidFill>
    <a:ln>
      <a:solidFill>
        <a:schemeClr val="accent2">
          <a:lumMod val="50000"/>
        </a:schemeClr>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66819</xdr:colOff>
      <xdr:row>1</xdr:row>
      <xdr:rowOff>166687</xdr:rowOff>
    </xdr:from>
    <xdr:to>
      <xdr:col>10</xdr:col>
      <xdr:colOff>557062</xdr:colOff>
      <xdr:row>14</xdr:row>
      <xdr:rowOff>96035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238126</xdr:colOff>
      <xdr:row>15</xdr:row>
      <xdr:rowOff>83343</xdr:rowOff>
    </xdr:from>
    <xdr:to>
      <xdr:col>10</xdr:col>
      <xdr:colOff>583406</xdr:colOff>
      <xdr:row>28</xdr:row>
      <xdr:rowOff>154781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224118</xdr:colOff>
      <xdr:row>1</xdr:row>
      <xdr:rowOff>170247</xdr:rowOff>
    </xdr:from>
    <xdr:to>
      <xdr:col>24</xdr:col>
      <xdr:colOff>476249</xdr:colOff>
      <xdr:row>28</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259508</xdr:colOff>
      <xdr:row>8</xdr:row>
      <xdr:rowOff>57102</xdr:rowOff>
    </xdr:from>
    <xdr:to>
      <xdr:col>3</xdr:col>
      <xdr:colOff>251344</xdr:colOff>
      <xdr:row>14</xdr:row>
      <xdr:rowOff>47625</xdr:rowOff>
    </xdr:to>
    <mc:AlternateContent xmlns:mc="http://schemas.openxmlformats.org/markup-compatibility/2006" xmlns:a14="http://schemas.microsoft.com/office/drawing/2010/main">
      <mc:Choice Requires="a14">
        <xdr:graphicFrame macro="">
          <xdr:nvGraphicFramePr>
            <xdr:cNvPr id="5" name="Invoice Year"/>
            <xdr:cNvGraphicFramePr/>
          </xdr:nvGraphicFramePr>
          <xdr:xfrm>
            <a:off x="0" y="0"/>
            <a:ext cx="0" cy="0"/>
          </xdr:xfrm>
          <a:graphic>
            <a:graphicData uri="http://schemas.microsoft.com/office/drawing/2010/slicer">
              <sle:slicer xmlns:sle="http://schemas.microsoft.com/office/drawing/2010/slicer" name="Invoice Year"/>
            </a:graphicData>
          </a:graphic>
        </xdr:graphicFrame>
      </mc:Choice>
      <mc:Fallback xmlns="">
        <xdr:sp macro="" textlink="">
          <xdr:nvSpPr>
            <xdr:cNvPr id="0" name=""/>
            <xdr:cNvSpPr>
              <a:spLocks noTextEdit="1"/>
            </xdr:cNvSpPr>
          </xdr:nvSpPr>
          <xdr:spPr>
            <a:xfrm>
              <a:off x="259508" y="1592308"/>
              <a:ext cx="1807189" cy="11335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259508</xdr:colOff>
      <xdr:row>2</xdr:row>
      <xdr:rowOff>0</xdr:rowOff>
    </xdr:from>
    <xdr:to>
      <xdr:col>3</xdr:col>
      <xdr:colOff>251344</xdr:colOff>
      <xdr:row>6</xdr:row>
      <xdr:rowOff>157941</xdr:rowOff>
    </xdr:to>
    <mc:AlternateContent xmlns:mc="http://schemas.openxmlformats.org/markup-compatibility/2006" xmlns:a14="http://schemas.microsoft.com/office/drawing/2010/main">
      <mc:Choice Requires="a14">
        <xdr:graphicFrame macro="">
          <xdr:nvGraphicFramePr>
            <xdr:cNvPr id="6"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259508" y="386953"/>
              <a:ext cx="1807539" cy="91200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505894</xdr:colOff>
      <xdr:row>1</xdr:row>
      <xdr:rowOff>178594</xdr:rowOff>
    </xdr:from>
    <xdr:to>
      <xdr:col>6</xdr:col>
      <xdr:colOff>497729</xdr:colOff>
      <xdr:row>14</xdr:row>
      <xdr:rowOff>71436</xdr:rowOff>
    </xdr:to>
    <mc:AlternateContent xmlns:mc="http://schemas.openxmlformats.org/markup-compatibility/2006" xmlns:a14="http://schemas.microsoft.com/office/drawing/2010/main">
      <mc:Choice Requires="a14">
        <xdr:graphicFrame macro="">
          <xdr:nvGraphicFramePr>
            <xdr:cNvPr id="7" name="Zone"/>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2321597" y="377032"/>
              <a:ext cx="1807538" cy="234354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2</xdr:row>
      <xdr:rowOff>19050</xdr:rowOff>
    </xdr:from>
    <xdr:to>
      <xdr:col>17</xdr:col>
      <xdr:colOff>276225</xdr:colOff>
      <xdr:row>21</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4</xdr:row>
      <xdr:rowOff>152400</xdr:rowOff>
    </xdr:from>
    <xdr:to>
      <xdr:col>13</xdr:col>
      <xdr:colOff>323850</xdr:colOff>
      <xdr:row>19</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466724</xdr:colOff>
      <xdr:row>3</xdr:row>
      <xdr:rowOff>142874</xdr:rowOff>
    </xdr:from>
    <xdr:to>
      <xdr:col>13</xdr:col>
      <xdr:colOff>380999</xdr:colOff>
      <xdr:row>20</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22.735532523147" createdVersion="4" refreshedVersion="4" minRefreshableVersion="3" recordCount="1004">
  <cacheSource type="worksheet">
    <worksheetSource name="Table2"/>
  </cacheSource>
  <cacheFields count="17">
    <cacheField name="Invoice Month" numFmtId="17">
      <sharedItems containsSemiMixedTypes="0" containsNonDate="0" containsDate="1" containsString="0" minDate="2022-11-01T00:00:00" maxDate="2023-06-02T00:00:00"/>
    </cacheField>
    <cacheField name="Invoice Year" numFmtId="17">
      <sharedItems count="2">
        <s v="2022"/>
        <s v="2023"/>
      </sharedItems>
    </cacheField>
    <cacheField name="Month" numFmtId="17">
      <sharedItems count="8">
        <s v="Nov"/>
        <s v="Dec"/>
        <s v="Jan"/>
        <s v="Feb"/>
        <s v="Mar"/>
        <s v="Apr"/>
        <s v="May"/>
        <s v="Jun"/>
      </sharedItems>
    </cacheField>
    <cacheField name="Invoice Date" numFmtId="14">
      <sharedItems containsSemiMixedTypes="0" containsNonDate="0" containsDate="1" containsString="0" minDate="2022-11-10T00:00:00" maxDate="2023-07-01T00:00:00"/>
    </cacheField>
    <cacheField name="Town" numFmtId="0">
      <sharedItems/>
    </cacheField>
    <cacheField name="Town Code" numFmtId="0">
      <sharedItems/>
    </cacheField>
    <cacheField name="RDS Code" numFmtId="0">
      <sharedItems/>
    </cacheField>
    <cacheField name="RDS Type" numFmtId="0">
      <sharedItems count="2">
        <s v="DISTRIBUTOR"/>
        <s v="SUPER STOCKIST"/>
      </sharedItems>
    </cacheField>
    <cacheField name="State" numFmtId="0">
      <sharedItems count="16">
        <s v="DELHI"/>
        <s v="HARYANA"/>
        <s v="UTTAR PRADESH"/>
        <s v="KARNATAKA"/>
        <s v="WEST BENGAL"/>
        <s v="MAHARASHTRA"/>
        <s v="PUNJAB"/>
        <s v="CHANDIGARH"/>
        <s v="UTTRAKHAND"/>
        <s v="ASSAM"/>
        <s v="GUJARAT"/>
        <s v="MADHYA PRADESH"/>
        <s v="HIMACHAL PRADESH"/>
        <s v="TELANGANA"/>
        <s v="TAMILNADU"/>
        <s v="JAMMU &amp; KASHMIR"/>
      </sharedItems>
    </cacheField>
    <cacheField name="Zone" numFmtId="0">
      <sharedItems count="5">
        <s v="NORTH ZONE"/>
        <s v="SOUTHZONE"/>
        <s v="EASTZONE"/>
        <s v="WEST ZONE"/>
        <s v="NORTH EAST ZONE"/>
      </sharedItems>
    </cacheField>
    <cacheField name="Area" numFmtId="0">
      <sharedItems/>
    </cacheField>
    <cacheField name="Mode of Supply" numFmtId="0">
      <sharedItems count="1">
        <s v="Direct"/>
      </sharedItems>
    </cacheField>
    <cacheField name="Service Type" numFmtId="0">
      <sharedItems/>
    </cacheField>
    <cacheField name="Item Name" numFmtId="0">
      <sharedItems count="4">
        <s v="Mango Juice"/>
        <s v="Apple Juice"/>
        <s v="Cake" u="1"/>
        <s v="Cup-Cake" u="1"/>
      </sharedItems>
    </cacheField>
    <cacheField name="Quantity" numFmtId="0">
      <sharedItems containsSemiMixedTypes="0" containsString="0" containsNumber="1" containsInteger="1" minValue="1" maxValue="474"/>
    </cacheField>
    <cacheField name="Sampling Qty" numFmtId="0">
      <sharedItems containsSemiMixedTypes="0" containsString="0" containsNumber="1" minValue="0" maxValue="34.5"/>
    </cacheField>
    <cacheField name="Bill Amount" numFmtId="4">
      <sharedItems containsSemiMixedTypes="0" containsString="0" containsNumber="1" minValue="0" maxValue="1015388.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4">
  <r>
    <d v="2022-11-01T00:00:00"/>
    <x v="0"/>
    <x v="0"/>
    <d v="2022-11-10T00:00:00"/>
    <s v="NORTH DELHI"/>
    <s v="NOR11"/>
    <s v="PDP3"/>
    <x v="0"/>
    <x v="0"/>
    <x v="0"/>
    <s v="DELHI"/>
    <x v="0"/>
    <s v="Serviceable"/>
    <x v="0"/>
    <n v="22"/>
    <n v="0"/>
    <n v="49248.54"/>
  </r>
  <r>
    <d v="2022-11-01T00:00:00"/>
    <x v="0"/>
    <x v="0"/>
    <d v="2022-11-10T00:00:00"/>
    <s v="NORTH DELHI"/>
    <s v="NOR11"/>
    <s v="PDP3"/>
    <x v="0"/>
    <x v="0"/>
    <x v="0"/>
    <s v="DELHI"/>
    <x v="0"/>
    <s v="Serviceable"/>
    <x v="0"/>
    <n v="12"/>
    <n v="0"/>
    <n v="26862.84"/>
  </r>
  <r>
    <d v="2022-11-01T00:00:00"/>
    <x v="0"/>
    <x v="0"/>
    <d v="2022-11-10T00:00:00"/>
    <s v="EAST DELHI"/>
    <s v="EAS13"/>
    <s v="PDP6"/>
    <x v="0"/>
    <x v="0"/>
    <x v="0"/>
    <s v="DELHI"/>
    <x v="0"/>
    <s v="Serviceable"/>
    <x v="0"/>
    <n v="20"/>
    <n v="0"/>
    <n v="44771.4"/>
  </r>
  <r>
    <d v="2022-11-01T00:00:00"/>
    <x v="0"/>
    <x v="0"/>
    <d v="2022-11-10T00:00:00"/>
    <s v="GURGAON"/>
    <s v="GUR6"/>
    <s v="PDP8"/>
    <x v="0"/>
    <x v="1"/>
    <x v="0"/>
    <s v="DELHI"/>
    <x v="0"/>
    <s v="Serviceable"/>
    <x v="1"/>
    <n v="23"/>
    <n v="0"/>
    <n v="51487.11"/>
  </r>
  <r>
    <d v="2022-11-01T00:00:00"/>
    <x v="0"/>
    <x v="0"/>
    <d v="2022-11-10T00:00:00"/>
    <s v="WEST DELHI"/>
    <s v="WES14"/>
    <s v="PDP2"/>
    <x v="0"/>
    <x v="0"/>
    <x v="0"/>
    <s v="DELHI"/>
    <x v="0"/>
    <s v="Serviceable"/>
    <x v="0"/>
    <n v="19"/>
    <n v="0"/>
    <n v="42532.83"/>
  </r>
  <r>
    <d v="2022-11-01T00:00:00"/>
    <x v="0"/>
    <x v="0"/>
    <d v="2022-11-10T00:00:00"/>
    <s v="WEST DELHI"/>
    <s v="WES14"/>
    <s v="PDP2"/>
    <x v="0"/>
    <x v="0"/>
    <x v="0"/>
    <s v="DELHI"/>
    <x v="0"/>
    <s v="Serviceable"/>
    <x v="0"/>
    <n v="18"/>
    <n v="0"/>
    <n v="40294.26"/>
  </r>
  <r>
    <d v="2022-11-01T00:00:00"/>
    <x v="0"/>
    <x v="0"/>
    <d v="2022-11-11T00:00:00"/>
    <s v="SOUTH DELHI"/>
    <s v="SOU12"/>
    <s v="PDP7"/>
    <x v="0"/>
    <x v="0"/>
    <x v="0"/>
    <s v="DELHI"/>
    <x v="0"/>
    <s v="Serviceable"/>
    <x v="0"/>
    <n v="20"/>
    <n v="0"/>
    <n v="44771.4"/>
  </r>
  <r>
    <d v="2022-11-01T00:00:00"/>
    <x v="0"/>
    <x v="0"/>
    <d v="2022-11-11T00:00:00"/>
    <s v="NORTH DELHI"/>
    <s v="NOR11"/>
    <s v="PDP5"/>
    <x v="0"/>
    <x v="0"/>
    <x v="0"/>
    <s v="DELHI"/>
    <x v="0"/>
    <s v="Serviceable"/>
    <x v="0"/>
    <n v="21"/>
    <n v="0"/>
    <n v="47009.97"/>
  </r>
  <r>
    <d v="2022-11-01T00:00:00"/>
    <x v="0"/>
    <x v="0"/>
    <d v="2022-11-12T00:00:00"/>
    <s v="NOIDA"/>
    <s v="NOI21"/>
    <s v="PDP11"/>
    <x v="0"/>
    <x v="2"/>
    <x v="0"/>
    <s v="GHAZIABAD"/>
    <x v="0"/>
    <s v="Serviceable"/>
    <x v="0"/>
    <n v="30"/>
    <n v="0"/>
    <n v="67157.100000000006"/>
  </r>
  <r>
    <d v="2022-11-01T00:00:00"/>
    <x v="0"/>
    <x v="0"/>
    <d v="2022-11-12T00:00:00"/>
    <s v="GHAZIABAD"/>
    <s v="GHA648"/>
    <s v="PDP12"/>
    <x v="0"/>
    <x v="2"/>
    <x v="0"/>
    <s v="GHAZIABAD"/>
    <x v="0"/>
    <s v="Serviceable"/>
    <x v="0"/>
    <n v="30"/>
    <n v="0"/>
    <n v="67157.100000000006"/>
  </r>
  <r>
    <d v="2022-11-01T00:00:00"/>
    <x v="0"/>
    <x v="0"/>
    <d v="2022-11-14T00:00:00"/>
    <s v="SOUTH &amp; WEST BENGALURU"/>
    <s v="SOU24"/>
    <s v="PDP10"/>
    <x v="1"/>
    <x v="3"/>
    <x v="1"/>
    <s v="BENGALURU"/>
    <x v="0"/>
    <s v="Serviceable"/>
    <x v="0"/>
    <n v="100"/>
    <n v="0"/>
    <n v="213197"/>
  </r>
  <r>
    <d v="2022-11-01T00:00:00"/>
    <x v="0"/>
    <x v="0"/>
    <d v="2022-11-15T00:00:00"/>
    <s v="SOUTH KOLKATA"/>
    <s v="SOU16"/>
    <s v="PDP13"/>
    <x v="1"/>
    <x v="4"/>
    <x v="2"/>
    <s v="KOLKATA"/>
    <x v="0"/>
    <s v="Serviceable"/>
    <x v="0"/>
    <n v="78"/>
    <n v="0"/>
    <n v="166293.66"/>
  </r>
  <r>
    <d v="2022-11-01T00:00:00"/>
    <x v="0"/>
    <x v="0"/>
    <d v="2022-11-16T00:00:00"/>
    <s v="GREATER NOIDA"/>
    <s v="GRE442"/>
    <s v="PDP1"/>
    <x v="0"/>
    <x v="2"/>
    <x v="0"/>
    <s v="MIS ASM"/>
    <x v="0"/>
    <s v="Serviceable"/>
    <x v="0"/>
    <n v="18"/>
    <n v="0"/>
    <n v="0"/>
  </r>
  <r>
    <d v="2022-11-01T00:00:00"/>
    <x v="0"/>
    <x v="0"/>
    <d v="2022-11-16T00:00:00"/>
    <s v="GREATER NOIDA"/>
    <s v="GRE442"/>
    <s v="PDP4"/>
    <x v="0"/>
    <x v="2"/>
    <x v="0"/>
    <s v="MIS ASM"/>
    <x v="0"/>
    <s v="Serviceable"/>
    <x v="0"/>
    <n v="6"/>
    <n v="0"/>
    <n v="13431.42"/>
  </r>
  <r>
    <d v="2022-11-01T00:00:00"/>
    <x v="0"/>
    <x v="0"/>
    <d v="2022-11-22T00:00:00"/>
    <s v="WESTERN MUMBAI"/>
    <s v="WES27"/>
    <s v="PDP16"/>
    <x v="1"/>
    <x v="5"/>
    <x v="3"/>
    <s v="MUMBAI"/>
    <x v="0"/>
    <s v="Serviceable"/>
    <x v="0"/>
    <n v="120"/>
    <n v="0"/>
    <n v="255836.4"/>
  </r>
  <r>
    <d v="2022-11-01T00:00:00"/>
    <x v="0"/>
    <x v="0"/>
    <d v="2022-11-23T00:00:00"/>
    <s v="SOUTH DELHI"/>
    <s v="SOU12"/>
    <s v="PDP9"/>
    <x v="0"/>
    <x v="0"/>
    <x v="0"/>
    <s v="DELHI"/>
    <x v="0"/>
    <s v="Serviceable"/>
    <x v="0"/>
    <n v="19"/>
    <n v="0"/>
    <n v="42532.83"/>
  </r>
  <r>
    <d v="2022-11-01T00:00:00"/>
    <x v="0"/>
    <x v="0"/>
    <d v="2022-11-23T00:00:00"/>
    <s v="LUDHIANA"/>
    <s v="LUD9"/>
    <s v="PDP14"/>
    <x v="0"/>
    <x v="6"/>
    <x v="0"/>
    <s v="AMBALA"/>
    <x v="0"/>
    <s v="Serviceable"/>
    <x v="0"/>
    <n v="30"/>
    <n v="0"/>
    <n v="67157.100000000006"/>
  </r>
  <r>
    <d v="2022-11-01T00:00:00"/>
    <x v="0"/>
    <x v="0"/>
    <d v="2022-11-23T00:00:00"/>
    <s v="AMBALA"/>
    <s v="AMB7"/>
    <s v="PDP15"/>
    <x v="0"/>
    <x v="1"/>
    <x v="0"/>
    <s v="AMBALA"/>
    <x v="0"/>
    <s v="Serviceable"/>
    <x v="1"/>
    <n v="30"/>
    <n v="0"/>
    <n v="67157.100000000006"/>
  </r>
  <r>
    <d v="2022-11-01T00:00:00"/>
    <x v="0"/>
    <x v="0"/>
    <d v="2022-11-23T00:00:00"/>
    <s v="GREATER NOIDA"/>
    <s v="GRE442"/>
    <s v="PDP4"/>
    <x v="0"/>
    <x v="2"/>
    <x v="0"/>
    <s v="MIS ASM"/>
    <x v="0"/>
    <s v="Serviceable"/>
    <x v="0"/>
    <n v="2"/>
    <n v="0"/>
    <n v="4477.1400000000003"/>
  </r>
  <r>
    <d v="2022-11-01T00:00:00"/>
    <x v="0"/>
    <x v="0"/>
    <d v="2022-11-23T00:00:00"/>
    <s v="SOUTH DELHI"/>
    <s v="SOU12"/>
    <s v="PDP7"/>
    <x v="0"/>
    <x v="0"/>
    <x v="0"/>
    <s v="DELHI"/>
    <x v="0"/>
    <s v="Serviceable"/>
    <x v="0"/>
    <n v="29"/>
    <n v="0"/>
    <n v="64918.53"/>
  </r>
  <r>
    <d v="2022-11-01T00:00:00"/>
    <x v="0"/>
    <x v="0"/>
    <d v="2022-11-24T00:00:00"/>
    <s v="NOIDA"/>
    <s v="NOI21"/>
    <s v="PDP11"/>
    <x v="0"/>
    <x v="2"/>
    <x v="0"/>
    <s v="GHAZIABAD"/>
    <x v="0"/>
    <s v="Serviceable"/>
    <x v="0"/>
    <n v="30"/>
    <n v="0"/>
    <n v="67157.100000000006"/>
  </r>
  <r>
    <d v="2022-11-01T00:00:00"/>
    <x v="0"/>
    <x v="0"/>
    <d v="2022-11-24T00:00:00"/>
    <s v="NOIDA"/>
    <s v="NOI21"/>
    <s v="PDP11"/>
    <x v="0"/>
    <x v="2"/>
    <x v="0"/>
    <s v="GHAZIABAD"/>
    <x v="0"/>
    <s v="Serviceable"/>
    <x v="0"/>
    <n v="11"/>
    <n v="0"/>
    <n v="24624.27"/>
  </r>
  <r>
    <d v="2022-11-01T00:00:00"/>
    <x v="0"/>
    <x v="0"/>
    <d v="2022-11-24T00:00:00"/>
    <s v="GURGAON"/>
    <s v="GUR6"/>
    <s v="PDP17"/>
    <x v="0"/>
    <x v="1"/>
    <x v="0"/>
    <s v="DELHI"/>
    <x v="0"/>
    <s v="Serviceable"/>
    <x v="0"/>
    <n v="20"/>
    <n v="0"/>
    <n v="44771.4"/>
  </r>
  <r>
    <d v="2022-11-01T00:00:00"/>
    <x v="0"/>
    <x v="0"/>
    <d v="2022-11-24T00:00:00"/>
    <s v="GURGAON"/>
    <s v="GUR6"/>
    <s v="PDP8"/>
    <x v="0"/>
    <x v="1"/>
    <x v="0"/>
    <s v="DELHI"/>
    <x v="0"/>
    <s v="Serviceable"/>
    <x v="0"/>
    <n v="26"/>
    <n v="0"/>
    <n v="58202.82"/>
  </r>
  <r>
    <d v="2022-11-01T00:00:00"/>
    <x v="0"/>
    <x v="0"/>
    <d v="2022-11-25T00:00:00"/>
    <s v="GHAZIABAD"/>
    <s v="GHA648"/>
    <s v="PDP23"/>
    <x v="0"/>
    <x v="2"/>
    <x v="0"/>
    <s v="GHAZIABAD"/>
    <x v="0"/>
    <s v="Serviceable"/>
    <x v="1"/>
    <n v="15"/>
    <n v="0"/>
    <n v="33578.550000000003"/>
  </r>
  <r>
    <d v="2022-11-01T00:00:00"/>
    <x v="0"/>
    <x v="0"/>
    <d v="2022-11-25T00:00:00"/>
    <s v="SOUTH &amp; WEST BENGALURU"/>
    <s v="SOU24"/>
    <s v="PDP10"/>
    <x v="1"/>
    <x v="3"/>
    <x v="1"/>
    <s v="BENGALURU"/>
    <x v="0"/>
    <s v="Serviceable"/>
    <x v="0"/>
    <n v="98"/>
    <n v="0"/>
    <n v="208933.06"/>
  </r>
  <r>
    <d v="2022-11-01T00:00:00"/>
    <x v="0"/>
    <x v="0"/>
    <d v="2022-11-25T00:00:00"/>
    <s v="NORTH DELHI"/>
    <s v="NOR11"/>
    <s v="PDP5"/>
    <x v="0"/>
    <x v="0"/>
    <x v="0"/>
    <s v="DELHI"/>
    <x v="0"/>
    <s v="Serviceable"/>
    <x v="0"/>
    <n v="22"/>
    <n v="0"/>
    <n v="49248.54"/>
  </r>
  <r>
    <d v="2022-11-01T00:00:00"/>
    <x v="0"/>
    <x v="0"/>
    <d v="2022-11-25T00:00:00"/>
    <s v="WEST DELHI"/>
    <s v="WES14"/>
    <s v="PDP2"/>
    <x v="0"/>
    <x v="0"/>
    <x v="0"/>
    <s v="DELHI"/>
    <x v="0"/>
    <s v="Serviceable"/>
    <x v="0"/>
    <n v="23"/>
    <n v="0"/>
    <n v="51487.11"/>
  </r>
  <r>
    <d v="2022-11-01T00:00:00"/>
    <x v="0"/>
    <x v="0"/>
    <d v="2022-11-28T00:00:00"/>
    <s v="EAST DELHI"/>
    <s v="EAS13"/>
    <s v="PDP6"/>
    <x v="0"/>
    <x v="0"/>
    <x v="0"/>
    <s v="DELHI"/>
    <x v="0"/>
    <s v="Serviceable"/>
    <x v="0"/>
    <n v="29"/>
    <n v="0"/>
    <n v="64918.53"/>
  </r>
  <r>
    <d v="2022-11-01T00:00:00"/>
    <x v="0"/>
    <x v="0"/>
    <d v="2022-11-28T00:00:00"/>
    <s v="WEST DELHI"/>
    <s v="WES14"/>
    <s v="PDP24"/>
    <x v="0"/>
    <x v="0"/>
    <x v="0"/>
    <s v="DELHI"/>
    <x v="0"/>
    <s v="Serviceable"/>
    <x v="0"/>
    <n v="26"/>
    <n v="0"/>
    <n v="58202.82"/>
  </r>
  <r>
    <d v="2022-11-01T00:00:00"/>
    <x v="0"/>
    <x v="0"/>
    <d v="2022-11-28T00:00:00"/>
    <s v="SOUTH KOLKATA"/>
    <s v="SOU16"/>
    <s v="PDP13"/>
    <x v="1"/>
    <x v="4"/>
    <x v="2"/>
    <s v="KOLKATA"/>
    <x v="0"/>
    <s v="Serviceable"/>
    <x v="0"/>
    <n v="150"/>
    <n v="0"/>
    <n v="319795.5"/>
  </r>
  <r>
    <d v="2022-11-01T00:00:00"/>
    <x v="0"/>
    <x v="0"/>
    <d v="2022-11-29T00:00:00"/>
    <s v="AGRA"/>
    <s v="AGR4"/>
    <s v="PDP21"/>
    <x v="0"/>
    <x v="2"/>
    <x v="0"/>
    <s v="GHAZIABAD"/>
    <x v="0"/>
    <s v="Serviceable"/>
    <x v="0"/>
    <n v="15"/>
    <n v="0"/>
    <n v="33578.550000000003"/>
  </r>
  <r>
    <d v="2022-11-01T00:00:00"/>
    <x v="0"/>
    <x v="0"/>
    <d v="2022-11-29T00:00:00"/>
    <s v="ALIGARH"/>
    <s v="ALI30"/>
    <s v="PDP20"/>
    <x v="0"/>
    <x v="2"/>
    <x v="0"/>
    <s v="GHAZIABAD"/>
    <x v="0"/>
    <s v="Serviceable"/>
    <x v="0"/>
    <n v="20"/>
    <n v="0"/>
    <n v="44771.4"/>
  </r>
  <r>
    <d v="2022-11-01T00:00:00"/>
    <x v="0"/>
    <x v="0"/>
    <d v="2022-11-29T00:00:00"/>
    <s v="AGRA"/>
    <s v="AGR4"/>
    <s v="PDP22"/>
    <x v="0"/>
    <x v="2"/>
    <x v="0"/>
    <s v="GHAZIABAD"/>
    <x v="0"/>
    <s v="Serviceable"/>
    <x v="0"/>
    <n v="24"/>
    <n v="0"/>
    <n v="53725.68"/>
  </r>
  <r>
    <d v="2022-12-01T00:00:00"/>
    <x v="0"/>
    <x v="1"/>
    <d v="2022-12-01T00:00:00"/>
    <s v="PANIPAT"/>
    <s v="PAN31"/>
    <s v="PDP26"/>
    <x v="0"/>
    <x v="1"/>
    <x v="0"/>
    <s v="AMBALA"/>
    <x v="0"/>
    <s v="Serviceable"/>
    <x v="1"/>
    <n v="30"/>
    <n v="0"/>
    <n v="67157.100000000006"/>
  </r>
  <r>
    <d v="2022-12-01T00:00:00"/>
    <x v="0"/>
    <x v="1"/>
    <d v="2022-12-01T00:00:00"/>
    <s v="EAST DELHI"/>
    <s v="EAS13"/>
    <s v="PDP27"/>
    <x v="0"/>
    <x v="0"/>
    <x v="0"/>
    <s v="DELHI"/>
    <x v="0"/>
    <s v="Serviceable"/>
    <x v="0"/>
    <n v="30"/>
    <n v="0"/>
    <n v="67157.100000000006"/>
  </r>
  <r>
    <d v="2022-12-01T00:00:00"/>
    <x v="0"/>
    <x v="1"/>
    <d v="2022-12-01T00:00:00"/>
    <s v="WEST DELHI"/>
    <s v="WES14"/>
    <s v="PDP28"/>
    <x v="0"/>
    <x v="0"/>
    <x v="0"/>
    <s v="DELHI"/>
    <x v="0"/>
    <s v="Serviceable"/>
    <x v="0"/>
    <n v="30"/>
    <n v="0"/>
    <n v="67157.100000000006"/>
  </r>
  <r>
    <d v="2022-12-01T00:00:00"/>
    <x v="0"/>
    <x v="1"/>
    <d v="2022-12-01T00:00:00"/>
    <s v="CHANDIGARH"/>
    <s v="CHA10"/>
    <s v="PDP25"/>
    <x v="0"/>
    <x v="7"/>
    <x v="0"/>
    <s v="AMBALA"/>
    <x v="0"/>
    <s v="Serviceable"/>
    <x v="0"/>
    <n v="30"/>
    <n v="0"/>
    <n v="67157.100000000006"/>
  </r>
  <r>
    <d v="2022-12-01T00:00:00"/>
    <x v="0"/>
    <x v="1"/>
    <d v="2022-12-02T00:00:00"/>
    <s v="HARIDWAR"/>
    <s v="HAR35"/>
    <s v="PDP40"/>
    <x v="0"/>
    <x v="8"/>
    <x v="0"/>
    <s v="GHAZIABAD"/>
    <x v="0"/>
    <s v="Serviceable"/>
    <x v="1"/>
    <n v="20"/>
    <n v="0"/>
    <n v="44771.4"/>
  </r>
  <r>
    <d v="2022-12-01T00:00:00"/>
    <x v="0"/>
    <x v="1"/>
    <d v="2022-12-02T00:00:00"/>
    <s v="MEERUT"/>
    <s v="MEE34"/>
    <s v="PDP39"/>
    <x v="0"/>
    <x v="2"/>
    <x v="0"/>
    <s v="GHAZIABAD"/>
    <x v="0"/>
    <s v="Serviceable"/>
    <x v="0"/>
    <n v="20"/>
    <n v="0"/>
    <n v="44771.4"/>
  </r>
  <r>
    <d v="2022-12-01T00:00:00"/>
    <x v="0"/>
    <x v="1"/>
    <d v="2022-12-02T00:00:00"/>
    <s v="DEHRADUN"/>
    <s v="DEH20"/>
    <s v="PDP38"/>
    <x v="0"/>
    <x v="8"/>
    <x v="0"/>
    <s v="GHAZIABAD"/>
    <x v="0"/>
    <s v="Serviceable"/>
    <x v="0"/>
    <n v="20"/>
    <n v="0"/>
    <n v="44771.4"/>
  </r>
  <r>
    <d v="2022-12-01T00:00:00"/>
    <x v="0"/>
    <x v="1"/>
    <d v="2022-12-03T00:00:00"/>
    <s v="GHAZIABAD"/>
    <s v="GHA648"/>
    <s v="PDP12"/>
    <x v="0"/>
    <x v="2"/>
    <x v="0"/>
    <s v="GHAZIABAD"/>
    <x v="0"/>
    <s v="Serviceable"/>
    <x v="0"/>
    <n v="20"/>
    <n v="0"/>
    <n v="44771.4"/>
  </r>
  <r>
    <d v="2022-12-01T00:00:00"/>
    <x v="0"/>
    <x v="1"/>
    <d v="2022-12-03T00:00:00"/>
    <s v="SOUTH DELHI"/>
    <s v="SOU12"/>
    <s v="PDP7"/>
    <x v="0"/>
    <x v="0"/>
    <x v="0"/>
    <s v="DELHI"/>
    <x v="0"/>
    <s v="Serviceable"/>
    <x v="1"/>
    <n v="29"/>
    <n v="0"/>
    <n v="64918.53"/>
  </r>
  <r>
    <d v="2022-12-01T00:00:00"/>
    <x v="0"/>
    <x v="1"/>
    <d v="2022-12-04T00:00:00"/>
    <s v="WESTERN MUMBAI"/>
    <s v="WES27"/>
    <s v="PDP16"/>
    <x v="1"/>
    <x v="5"/>
    <x v="3"/>
    <s v="MUMBAI"/>
    <x v="0"/>
    <s v="Serviceable"/>
    <x v="0"/>
    <n v="200"/>
    <n v="0"/>
    <n v="426394"/>
  </r>
  <r>
    <d v="2022-12-01T00:00:00"/>
    <x v="0"/>
    <x v="1"/>
    <d v="2022-12-06T00:00:00"/>
    <s v="GREATER NOIDA"/>
    <s v="GRE442"/>
    <s v="PDP1"/>
    <x v="0"/>
    <x v="2"/>
    <x v="0"/>
    <s v="MIS ASM"/>
    <x v="0"/>
    <s v="Serviceable"/>
    <x v="0"/>
    <n v="1"/>
    <n v="0"/>
    <n v="0"/>
  </r>
  <r>
    <d v="2022-12-01T00:00:00"/>
    <x v="0"/>
    <x v="1"/>
    <d v="2022-12-06T00:00:00"/>
    <s v="LUDHIANA"/>
    <s v="LUD9"/>
    <s v="PDP14"/>
    <x v="0"/>
    <x v="6"/>
    <x v="0"/>
    <s v="AMBALA"/>
    <x v="0"/>
    <s v="Serviceable"/>
    <x v="0"/>
    <n v="30"/>
    <n v="0"/>
    <n v="67157.100000000006"/>
  </r>
  <r>
    <d v="2022-12-01T00:00:00"/>
    <x v="0"/>
    <x v="1"/>
    <d v="2022-12-06T00:00:00"/>
    <s v="GREATER NOIDA"/>
    <s v="GRE442"/>
    <s v="PDP4"/>
    <x v="0"/>
    <x v="2"/>
    <x v="0"/>
    <s v="MIS ASM"/>
    <x v="0"/>
    <s v="Serviceable"/>
    <x v="1"/>
    <n v="1"/>
    <n v="0"/>
    <n v="2238.5700000000002"/>
  </r>
  <r>
    <d v="2022-12-01T00:00:00"/>
    <x v="0"/>
    <x v="1"/>
    <d v="2022-12-06T00:00:00"/>
    <s v="AMBALA"/>
    <s v="AMB7"/>
    <s v="PDP36"/>
    <x v="0"/>
    <x v="1"/>
    <x v="0"/>
    <s v="AMBALA"/>
    <x v="0"/>
    <s v="Serviceable"/>
    <x v="0"/>
    <n v="30"/>
    <n v="0"/>
    <n v="67157.100000000006"/>
  </r>
  <r>
    <d v="2022-12-01T00:00:00"/>
    <x v="0"/>
    <x v="1"/>
    <d v="2022-12-07T00:00:00"/>
    <s v="NOIDA"/>
    <s v="NOI21"/>
    <s v="PDP11"/>
    <x v="0"/>
    <x v="2"/>
    <x v="0"/>
    <s v="GHAZIABAD"/>
    <x v="0"/>
    <s v="Serviceable"/>
    <x v="0"/>
    <n v="30"/>
    <n v="3.75"/>
    <n v="67157.100000000006"/>
  </r>
  <r>
    <d v="2022-12-01T00:00:00"/>
    <x v="0"/>
    <x v="1"/>
    <d v="2022-12-07T00:00:00"/>
    <s v="NORTH DELHI"/>
    <s v="NOR11"/>
    <s v="PDP3"/>
    <x v="0"/>
    <x v="0"/>
    <x v="0"/>
    <s v="DELHI"/>
    <x v="0"/>
    <s v="Serviceable"/>
    <x v="0"/>
    <n v="30"/>
    <n v="0"/>
    <n v="67157.100000000006"/>
  </r>
  <r>
    <d v="2022-12-01T00:00:00"/>
    <x v="0"/>
    <x v="1"/>
    <d v="2022-12-07T00:00:00"/>
    <s v="GREATER NOIDA"/>
    <s v="GRE442"/>
    <s v="PDP1"/>
    <x v="0"/>
    <x v="2"/>
    <x v="0"/>
    <s v="MIS ASM"/>
    <x v="0"/>
    <s v="Serviceable"/>
    <x v="1"/>
    <n v="1"/>
    <n v="0"/>
    <n v="0"/>
  </r>
  <r>
    <d v="2022-12-01T00:00:00"/>
    <x v="0"/>
    <x v="1"/>
    <d v="2022-12-09T00:00:00"/>
    <s v="KANPUR"/>
    <s v="KAN22"/>
    <s v="PDP49"/>
    <x v="0"/>
    <x v="2"/>
    <x v="0"/>
    <s v="GHAZIABAD"/>
    <x v="0"/>
    <s v="Serviceable"/>
    <x v="0"/>
    <n v="27"/>
    <n v="0"/>
    <n v="60441.39"/>
  </r>
  <r>
    <d v="2022-12-01T00:00:00"/>
    <x v="0"/>
    <x v="1"/>
    <d v="2022-12-09T00:00:00"/>
    <s v="LUCKNOW"/>
    <s v="LUC22"/>
    <s v="PDP45"/>
    <x v="0"/>
    <x v="2"/>
    <x v="0"/>
    <s v="GHAZIABAD"/>
    <x v="0"/>
    <s v="Serviceable"/>
    <x v="0"/>
    <n v="15"/>
    <n v="0"/>
    <n v="33578.550000000003"/>
  </r>
  <r>
    <d v="2022-12-01T00:00:00"/>
    <x v="0"/>
    <x v="1"/>
    <d v="2022-12-09T00:00:00"/>
    <s v="LUCKNOW"/>
    <s v="LUC22"/>
    <s v="PDP46"/>
    <x v="0"/>
    <x v="2"/>
    <x v="0"/>
    <s v="GHAZIABAD"/>
    <x v="0"/>
    <s v="Serviceable"/>
    <x v="0"/>
    <n v="18"/>
    <n v="0"/>
    <n v="40294.26"/>
  </r>
  <r>
    <d v="2022-12-01T00:00:00"/>
    <x v="0"/>
    <x v="1"/>
    <d v="2022-12-10T00:00:00"/>
    <s v="SOUTH &amp; WEST BENGALURU"/>
    <s v="SOU24"/>
    <s v="PDP10"/>
    <x v="1"/>
    <x v="3"/>
    <x v="1"/>
    <s v="BENGALURU"/>
    <x v="0"/>
    <s v="Serviceable"/>
    <x v="1"/>
    <n v="200"/>
    <n v="17"/>
    <n v="426394"/>
  </r>
  <r>
    <d v="2022-12-01T00:00:00"/>
    <x v="0"/>
    <x v="1"/>
    <d v="2022-12-10T00:00:00"/>
    <s v="WEST DELHI"/>
    <s v="WES14"/>
    <s v="PDP24"/>
    <x v="0"/>
    <x v="0"/>
    <x v="0"/>
    <s v="DELHI"/>
    <x v="0"/>
    <s v="Serviceable"/>
    <x v="0"/>
    <n v="29"/>
    <n v="3.44"/>
    <n v="64918.53"/>
  </r>
  <r>
    <d v="2022-12-01T00:00:00"/>
    <x v="0"/>
    <x v="1"/>
    <d v="2022-12-10T00:00:00"/>
    <s v="WEST DELHI"/>
    <s v="WES14"/>
    <s v="PDP2"/>
    <x v="0"/>
    <x v="0"/>
    <x v="0"/>
    <s v="DELHI"/>
    <x v="0"/>
    <s v="Serviceable"/>
    <x v="0"/>
    <n v="32"/>
    <n v="4.18"/>
    <n v="71634.240000000005"/>
  </r>
  <r>
    <d v="2022-12-01T00:00:00"/>
    <x v="0"/>
    <x v="1"/>
    <d v="2022-12-12T00:00:00"/>
    <s v="NOIDA"/>
    <s v="NOI21"/>
    <s v="PDP11"/>
    <x v="0"/>
    <x v="2"/>
    <x v="0"/>
    <s v="GHAZIABAD"/>
    <x v="0"/>
    <s v="Serviceable"/>
    <x v="0"/>
    <n v="30"/>
    <n v="0"/>
    <n v="67157.100000000006"/>
  </r>
  <r>
    <d v="2022-12-01T00:00:00"/>
    <x v="0"/>
    <x v="1"/>
    <d v="2022-12-12T00:00:00"/>
    <s v="ZIRAKPUR"/>
    <s v="ZIR37"/>
    <s v="PDP50"/>
    <x v="0"/>
    <x v="6"/>
    <x v="0"/>
    <s v="AMBALA"/>
    <x v="0"/>
    <s v="Serviceable"/>
    <x v="1"/>
    <n v="21"/>
    <n v="0"/>
    <n v="47009.97"/>
  </r>
  <r>
    <d v="2022-12-01T00:00:00"/>
    <x v="0"/>
    <x v="1"/>
    <d v="2022-12-12T00:00:00"/>
    <s v="AMBALA"/>
    <s v="AMB7"/>
    <s v="PDP15"/>
    <x v="0"/>
    <x v="1"/>
    <x v="0"/>
    <s v="AMBALA"/>
    <x v="0"/>
    <s v="Serviceable"/>
    <x v="0"/>
    <n v="10"/>
    <n v="1.25"/>
    <n v="22385.7"/>
  </r>
  <r>
    <d v="2022-12-01T00:00:00"/>
    <x v="0"/>
    <x v="1"/>
    <d v="2022-12-12T00:00:00"/>
    <s v="GREATER NOIDA"/>
    <s v="GRE442"/>
    <s v="PDP4"/>
    <x v="0"/>
    <x v="2"/>
    <x v="0"/>
    <s v="MIS ASM"/>
    <x v="0"/>
    <s v="Serviceable"/>
    <x v="0"/>
    <n v="1"/>
    <n v="0"/>
    <n v="2238.5700000000002"/>
  </r>
  <r>
    <d v="2022-12-01T00:00:00"/>
    <x v="0"/>
    <x v="1"/>
    <d v="2022-12-12T00:00:00"/>
    <s v="SONIPAT"/>
    <s v="SON38"/>
    <s v="PDP51"/>
    <x v="0"/>
    <x v="1"/>
    <x v="0"/>
    <s v="AMBALA"/>
    <x v="0"/>
    <s v="Serviceable"/>
    <x v="0"/>
    <n v="30"/>
    <n v="0"/>
    <n v="67157.100000000006"/>
  </r>
  <r>
    <d v="2022-12-01T00:00:00"/>
    <x v="0"/>
    <x v="1"/>
    <d v="2022-12-12T00:00:00"/>
    <s v="GURGAON"/>
    <s v="GUR6"/>
    <s v="PDP17"/>
    <x v="0"/>
    <x v="1"/>
    <x v="0"/>
    <s v="DELHI"/>
    <x v="0"/>
    <s v="Serviceable"/>
    <x v="1"/>
    <n v="30"/>
    <n v="2.5"/>
    <n v="67157.100000000006"/>
  </r>
  <r>
    <d v="2022-12-01T00:00:00"/>
    <x v="0"/>
    <x v="1"/>
    <d v="2022-12-12T00:00:00"/>
    <s v="NORTH DELHI"/>
    <s v="NOR11"/>
    <s v="PDP5"/>
    <x v="0"/>
    <x v="0"/>
    <x v="0"/>
    <s v="DELHI"/>
    <x v="0"/>
    <s v="Serviceable"/>
    <x v="0"/>
    <n v="30"/>
    <n v="3.69"/>
    <n v="67157.100000000006"/>
  </r>
  <r>
    <d v="2022-12-01T00:00:00"/>
    <x v="0"/>
    <x v="1"/>
    <d v="2022-12-12T00:00:00"/>
    <s v="GURGAON"/>
    <s v="GUR6"/>
    <s v="PDP8"/>
    <x v="0"/>
    <x v="1"/>
    <x v="0"/>
    <s v="DELHI"/>
    <x v="0"/>
    <s v="Serviceable"/>
    <x v="0"/>
    <n v="30"/>
    <n v="3.86"/>
    <n v="67157.100000000006"/>
  </r>
  <r>
    <d v="2022-12-01T00:00:00"/>
    <x v="0"/>
    <x v="1"/>
    <d v="2022-12-13T00:00:00"/>
    <s v="SOUTH DELHI"/>
    <s v="SOU12"/>
    <s v="PDP9"/>
    <x v="0"/>
    <x v="0"/>
    <x v="0"/>
    <s v="DELHI"/>
    <x v="0"/>
    <s v="Serviceable"/>
    <x v="0"/>
    <n v="30"/>
    <n v="3.44"/>
    <n v="67157.100000000006"/>
  </r>
  <r>
    <d v="2022-12-01T00:00:00"/>
    <x v="0"/>
    <x v="1"/>
    <d v="2022-12-13T00:00:00"/>
    <s v="DELHI"/>
    <s v="DEL58"/>
    <s v="PDP52"/>
    <x v="0"/>
    <x v="0"/>
    <x v="0"/>
    <s v="DELHI"/>
    <x v="0"/>
    <s v="Serviceable"/>
    <x v="1"/>
    <n v="21"/>
    <n v="0"/>
    <n v="47009.97"/>
  </r>
  <r>
    <d v="2022-12-01T00:00:00"/>
    <x v="0"/>
    <x v="1"/>
    <d v="2022-12-13T00:00:00"/>
    <s v="SOUTH KOLKATA"/>
    <s v="SOU16"/>
    <s v="PDP13"/>
    <x v="1"/>
    <x v="4"/>
    <x v="2"/>
    <s v="KOLKATA"/>
    <x v="0"/>
    <s v="Serviceable"/>
    <x v="0"/>
    <n v="200"/>
    <n v="6"/>
    <n v="426394"/>
  </r>
  <r>
    <d v="2022-12-01T00:00:00"/>
    <x v="0"/>
    <x v="1"/>
    <d v="2022-12-14T00:00:00"/>
    <s v="NOIDA"/>
    <s v="NOI21"/>
    <s v="PDP11"/>
    <x v="0"/>
    <x v="2"/>
    <x v="0"/>
    <s v="GHAZIABAD"/>
    <x v="0"/>
    <s v="Serviceable"/>
    <x v="0"/>
    <n v="25"/>
    <n v="0"/>
    <n v="55964.25"/>
  </r>
  <r>
    <d v="2022-12-01T00:00:00"/>
    <x v="0"/>
    <x v="1"/>
    <d v="2022-12-14T00:00:00"/>
    <s v="GHAZIABAD"/>
    <s v="GHA648"/>
    <s v="PDP23"/>
    <x v="0"/>
    <x v="2"/>
    <x v="0"/>
    <s v="GHAZIABAD"/>
    <x v="0"/>
    <s v="Serviceable"/>
    <x v="0"/>
    <n v="15"/>
    <n v="3.75"/>
    <n v="33578.550000000003"/>
  </r>
  <r>
    <d v="2022-12-01T00:00:00"/>
    <x v="0"/>
    <x v="1"/>
    <d v="2022-12-14T00:00:00"/>
    <s v="EAST DELHI"/>
    <s v="EAS13"/>
    <s v="PDP6"/>
    <x v="0"/>
    <x v="0"/>
    <x v="0"/>
    <s v="DELHI"/>
    <x v="0"/>
    <s v="Serviceable"/>
    <x v="1"/>
    <n v="30"/>
    <n v="3.38"/>
    <n v="67157.100000000006"/>
  </r>
  <r>
    <d v="2022-12-01T00:00:00"/>
    <x v="0"/>
    <x v="1"/>
    <d v="2022-12-14T00:00:00"/>
    <s v="MEERUT"/>
    <s v="MEE34"/>
    <s v="PDP39"/>
    <x v="0"/>
    <x v="2"/>
    <x v="0"/>
    <s v="GHAZIABAD"/>
    <x v="0"/>
    <s v="Serviceable"/>
    <x v="0"/>
    <n v="20"/>
    <n v="3.75"/>
    <n v="44771.4"/>
  </r>
  <r>
    <d v="2022-12-01T00:00:00"/>
    <x v="0"/>
    <x v="1"/>
    <d v="2022-12-14T00:00:00"/>
    <s v="SOUTH DELHI"/>
    <s v="SOU12"/>
    <s v="PDP7"/>
    <x v="0"/>
    <x v="0"/>
    <x v="0"/>
    <s v="DELHI"/>
    <x v="0"/>
    <s v="Serviceable"/>
    <x v="0"/>
    <n v="30"/>
    <n v="3.44"/>
    <n v="67157.100000000006"/>
  </r>
  <r>
    <d v="2022-12-01T00:00:00"/>
    <x v="0"/>
    <x v="1"/>
    <d v="2022-12-15T00:00:00"/>
    <s v="WESTERN MUMBAI"/>
    <s v="WES27"/>
    <s v="PDP16"/>
    <x v="1"/>
    <x v="5"/>
    <x v="3"/>
    <s v="MUMBAI"/>
    <x v="0"/>
    <s v="Serviceable"/>
    <x v="0"/>
    <n v="200"/>
    <n v="34.5"/>
    <n v="426394"/>
  </r>
  <r>
    <d v="2022-12-01T00:00:00"/>
    <x v="0"/>
    <x v="1"/>
    <d v="2022-12-15T00:00:00"/>
    <s v="GREATER NOIDA"/>
    <s v="GRE442"/>
    <s v="PDP4"/>
    <x v="0"/>
    <x v="2"/>
    <x v="0"/>
    <s v="MIS ASM"/>
    <x v="0"/>
    <s v="Serviceable"/>
    <x v="1"/>
    <n v="4"/>
    <n v="0"/>
    <n v="8954.2800000000007"/>
  </r>
  <r>
    <d v="2022-12-01T00:00:00"/>
    <x v="0"/>
    <x v="1"/>
    <d v="2022-12-16T00:00:00"/>
    <s v="PANIPAT"/>
    <s v="PAN31"/>
    <s v="PDP26"/>
    <x v="0"/>
    <x v="1"/>
    <x v="0"/>
    <s v="AMBALA"/>
    <x v="0"/>
    <s v="Serviceable"/>
    <x v="0"/>
    <n v="32"/>
    <n v="2"/>
    <n v="71634.240000000005"/>
  </r>
  <r>
    <d v="2022-12-01T00:00:00"/>
    <x v="0"/>
    <x v="1"/>
    <d v="2022-12-16T00:00:00"/>
    <s v="GHAZIABAD"/>
    <s v="GHA648"/>
    <s v="PDP12"/>
    <x v="0"/>
    <x v="2"/>
    <x v="0"/>
    <s v="GHAZIABAD"/>
    <x v="0"/>
    <s v="Serviceable"/>
    <x v="0"/>
    <n v="10"/>
    <n v="3.75"/>
    <n v="22385.7"/>
  </r>
  <r>
    <d v="2022-12-01T00:00:00"/>
    <x v="0"/>
    <x v="1"/>
    <d v="2022-12-16T00:00:00"/>
    <s v="GHAZIABAD"/>
    <s v="GHA648"/>
    <s v="PDP12"/>
    <x v="0"/>
    <x v="2"/>
    <x v="0"/>
    <s v="GHAZIABAD"/>
    <x v="0"/>
    <s v="Serviceable"/>
    <x v="0"/>
    <n v="20"/>
    <n v="0"/>
    <n v="44771.4"/>
  </r>
  <r>
    <d v="2022-12-01T00:00:00"/>
    <x v="0"/>
    <x v="1"/>
    <d v="2022-12-16T00:00:00"/>
    <s v="HARIDWAR"/>
    <s v="HAR35"/>
    <s v="PDP40"/>
    <x v="0"/>
    <x v="8"/>
    <x v="0"/>
    <s v="GHAZIABAD"/>
    <x v="0"/>
    <s v="Serviceable"/>
    <x v="1"/>
    <n v="20"/>
    <n v="2.19"/>
    <n v="44771.4"/>
  </r>
  <r>
    <d v="2022-12-01T00:00:00"/>
    <x v="0"/>
    <x v="1"/>
    <d v="2022-12-16T00:00:00"/>
    <s v="DEHRADUN"/>
    <s v="DEH20"/>
    <s v="PDP38"/>
    <x v="0"/>
    <x v="8"/>
    <x v="0"/>
    <s v="GHAZIABAD"/>
    <x v="0"/>
    <s v="Serviceable"/>
    <x v="0"/>
    <n v="20"/>
    <n v="3.75"/>
    <n v="44771.4"/>
  </r>
  <r>
    <d v="2022-12-01T00:00:00"/>
    <x v="0"/>
    <x v="1"/>
    <d v="2022-12-16T00:00:00"/>
    <s v="AMRITSAR"/>
    <s v="AMR40"/>
    <s v="PDP58"/>
    <x v="0"/>
    <x v="6"/>
    <x v="0"/>
    <s v="AMBALA"/>
    <x v="0"/>
    <s v="Serviceable"/>
    <x v="0"/>
    <n v="30"/>
    <n v="0"/>
    <n v="67157.100000000006"/>
  </r>
  <r>
    <d v="2022-12-01T00:00:00"/>
    <x v="0"/>
    <x v="1"/>
    <d v="2022-12-19T00:00:00"/>
    <s v="EAST DELHI"/>
    <s v="EAS13"/>
    <s v="PDP67"/>
    <x v="0"/>
    <x v="0"/>
    <x v="0"/>
    <s v="DELHI"/>
    <x v="0"/>
    <s v="Serviceable"/>
    <x v="0"/>
    <n v="30"/>
    <n v="0"/>
    <n v="67157.100000000006"/>
  </r>
  <r>
    <d v="2022-12-01T00:00:00"/>
    <x v="0"/>
    <x v="1"/>
    <d v="2022-12-19T00:00:00"/>
    <s v="EAST DELHI"/>
    <s v="EAS13"/>
    <s v="PDP27"/>
    <x v="0"/>
    <x v="0"/>
    <x v="0"/>
    <s v="DELHI"/>
    <x v="0"/>
    <s v="Serviceable"/>
    <x v="1"/>
    <n v="30"/>
    <n v="3.75"/>
    <n v="67157.100000000006"/>
  </r>
  <r>
    <d v="2022-12-01T00:00:00"/>
    <x v="0"/>
    <x v="1"/>
    <d v="2022-12-20T00:00:00"/>
    <s v="GREATER NOIDA"/>
    <s v="GRE442"/>
    <s v="PDP1"/>
    <x v="0"/>
    <x v="2"/>
    <x v="0"/>
    <s v="MIS ASM"/>
    <x v="0"/>
    <s v="Serviceable"/>
    <x v="0"/>
    <n v="1"/>
    <n v="0"/>
    <n v="0"/>
  </r>
  <r>
    <d v="2022-12-01T00:00:00"/>
    <x v="0"/>
    <x v="1"/>
    <d v="2022-12-20T00:00:00"/>
    <s v="LUDHIANA"/>
    <s v="LUD9"/>
    <s v="PDP14"/>
    <x v="0"/>
    <x v="6"/>
    <x v="0"/>
    <s v="AMBALA"/>
    <x v="0"/>
    <s v="Serviceable"/>
    <x v="0"/>
    <n v="33"/>
    <n v="3.13"/>
    <n v="73872.81"/>
  </r>
  <r>
    <d v="2022-12-01T00:00:00"/>
    <x v="0"/>
    <x v="1"/>
    <d v="2022-12-20T00:00:00"/>
    <s v="JALANDHAR"/>
    <s v="JAL33"/>
    <s v="PDP29"/>
    <x v="0"/>
    <x v="6"/>
    <x v="0"/>
    <s v="AMBALA"/>
    <x v="0"/>
    <s v="Serviceable"/>
    <x v="0"/>
    <n v="30"/>
    <n v="0"/>
    <n v="67157.100000000006"/>
  </r>
  <r>
    <d v="2022-12-01T00:00:00"/>
    <x v="0"/>
    <x v="1"/>
    <d v="2022-12-20T00:00:00"/>
    <s v="KURUKSHETRA"/>
    <s v="KUR32"/>
    <s v="PDP37"/>
    <x v="0"/>
    <x v="1"/>
    <x v="0"/>
    <s v="AMBALA"/>
    <x v="0"/>
    <s v="Serviceable"/>
    <x v="1"/>
    <n v="21"/>
    <n v="0"/>
    <n v="47009.97"/>
  </r>
  <r>
    <d v="2022-12-01T00:00:00"/>
    <x v="0"/>
    <x v="1"/>
    <d v="2022-12-20T00:00:00"/>
    <s v="CHANDIGARH"/>
    <s v="CHA10"/>
    <s v="PDP25"/>
    <x v="0"/>
    <x v="7"/>
    <x v="0"/>
    <s v="AMBALA"/>
    <x v="0"/>
    <s v="Serviceable"/>
    <x v="0"/>
    <n v="21"/>
    <n v="1.25"/>
    <n v="47009.97"/>
  </r>
  <r>
    <d v="2022-12-01T00:00:00"/>
    <x v="0"/>
    <x v="1"/>
    <d v="2022-12-21T00:00:00"/>
    <s v="GREATER NOIDA"/>
    <s v="GRE442"/>
    <s v="PDP1"/>
    <x v="0"/>
    <x v="2"/>
    <x v="0"/>
    <s v="MIS ASM"/>
    <x v="0"/>
    <s v="Serviceable"/>
    <x v="0"/>
    <n v="1"/>
    <n v="0"/>
    <n v="0"/>
  </r>
  <r>
    <d v="2022-12-01T00:00:00"/>
    <x v="0"/>
    <x v="1"/>
    <d v="2022-12-22T00:00:00"/>
    <s v="NOIDA"/>
    <s v="NOI21"/>
    <s v="PDP11"/>
    <x v="0"/>
    <x v="2"/>
    <x v="0"/>
    <s v="GHAZIABAD"/>
    <x v="0"/>
    <s v="Serviceable"/>
    <x v="0"/>
    <n v="30"/>
    <n v="0"/>
    <n v="67157.100000000006"/>
  </r>
  <r>
    <d v="2022-12-01T00:00:00"/>
    <x v="0"/>
    <x v="1"/>
    <d v="2022-12-22T00:00:00"/>
    <s v="NOIDA"/>
    <s v="NOI21"/>
    <s v="PDP11"/>
    <x v="0"/>
    <x v="2"/>
    <x v="0"/>
    <s v="GHAZIABAD"/>
    <x v="0"/>
    <s v="Serviceable"/>
    <x v="1"/>
    <n v="15"/>
    <n v="0"/>
    <n v="33578.550000000003"/>
  </r>
  <r>
    <d v="2022-12-01T00:00:00"/>
    <x v="0"/>
    <x v="1"/>
    <d v="2022-12-22T00:00:00"/>
    <s v="GREATER NOIDA"/>
    <s v="GRE442"/>
    <s v="PDP4"/>
    <x v="0"/>
    <x v="2"/>
    <x v="0"/>
    <s v="MIS ASM"/>
    <x v="0"/>
    <s v="Serviceable"/>
    <x v="0"/>
    <n v="2"/>
    <n v="0"/>
    <n v="4477.1400000000003"/>
  </r>
  <r>
    <d v="2022-12-01T00:00:00"/>
    <x v="0"/>
    <x v="1"/>
    <d v="2022-12-22T00:00:00"/>
    <s v="GREATER NOIDA"/>
    <s v="GRE442"/>
    <s v="PDP54"/>
    <x v="0"/>
    <x v="2"/>
    <x v="0"/>
    <s v="GHAZIABAD"/>
    <x v="0"/>
    <s v="Serviceable"/>
    <x v="0"/>
    <n v="15"/>
    <n v="0"/>
    <n v="33578.550000000003"/>
  </r>
  <r>
    <d v="2022-12-01T00:00:00"/>
    <x v="0"/>
    <x v="1"/>
    <d v="2022-12-22T00:00:00"/>
    <s v="SOUTH KOLKATA"/>
    <s v="SOU16"/>
    <s v="PDP13"/>
    <x v="1"/>
    <x v="4"/>
    <x v="2"/>
    <s v="KOLKATA"/>
    <x v="0"/>
    <s v="Serviceable"/>
    <x v="0"/>
    <n v="283"/>
    <n v="8.3800000000000008"/>
    <n v="603347.51"/>
  </r>
  <r>
    <d v="2022-12-01T00:00:00"/>
    <x v="0"/>
    <x v="1"/>
    <d v="2022-12-22T00:00:00"/>
    <s v="SOUTH DELHI"/>
    <s v="SOU12"/>
    <s v="PDP7"/>
    <x v="0"/>
    <x v="0"/>
    <x v="0"/>
    <s v="DELHI"/>
    <x v="0"/>
    <s v="Serviceable"/>
    <x v="1"/>
    <n v="29"/>
    <n v="0"/>
    <n v="64918.53"/>
  </r>
  <r>
    <d v="2022-12-01T00:00:00"/>
    <x v="0"/>
    <x v="1"/>
    <d v="2022-12-22T00:00:00"/>
    <s v="WEST DELHI"/>
    <s v="WES14"/>
    <s v="PDP28"/>
    <x v="0"/>
    <x v="0"/>
    <x v="0"/>
    <s v="DELHI"/>
    <x v="0"/>
    <s v="Serviceable"/>
    <x v="0"/>
    <n v="30"/>
    <n v="3.44"/>
    <n v="67157.100000000006"/>
  </r>
  <r>
    <d v="2022-12-01T00:00:00"/>
    <x v="0"/>
    <x v="1"/>
    <d v="2022-12-23T00:00:00"/>
    <s v="NORTH DELHI"/>
    <s v="NOR11"/>
    <s v="PDP3"/>
    <x v="0"/>
    <x v="0"/>
    <x v="0"/>
    <s v="DELHI"/>
    <x v="0"/>
    <s v="Serviceable"/>
    <x v="0"/>
    <n v="30"/>
    <n v="3.58"/>
    <n v="67157.100000000006"/>
  </r>
  <r>
    <d v="2022-12-01T00:00:00"/>
    <x v="0"/>
    <x v="1"/>
    <d v="2022-12-23T00:00:00"/>
    <s v="WEST DELHI"/>
    <s v="WES14"/>
    <s v="PDP24"/>
    <x v="0"/>
    <x v="0"/>
    <x v="0"/>
    <s v="DELHI"/>
    <x v="0"/>
    <s v="Serviceable"/>
    <x v="0"/>
    <n v="30"/>
    <n v="0"/>
    <n v="67157.100000000006"/>
  </r>
  <r>
    <d v="2022-12-01T00:00:00"/>
    <x v="0"/>
    <x v="1"/>
    <d v="2022-12-25T00:00:00"/>
    <s v="SOUTH DELHI"/>
    <s v="SOU12"/>
    <s v="PDP9"/>
    <x v="0"/>
    <x v="0"/>
    <x v="0"/>
    <s v="DELHI"/>
    <x v="0"/>
    <s v="Serviceable"/>
    <x v="1"/>
    <n v="29"/>
    <n v="0"/>
    <n v="64918.53"/>
  </r>
  <r>
    <d v="2022-12-01T00:00:00"/>
    <x v="0"/>
    <x v="1"/>
    <d v="2022-12-25T00:00:00"/>
    <s v="GREATER NOIDA"/>
    <s v="GRE442"/>
    <s v="PDP1"/>
    <x v="0"/>
    <x v="2"/>
    <x v="0"/>
    <s v="MIS ASM"/>
    <x v="0"/>
    <s v="Serviceable"/>
    <x v="0"/>
    <n v="1"/>
    <n v="0"/>
    <n v="0"/>
  </r>
  <r>
    <d v="2022-12-01T00:00:00"/>
    <x v="0"/>
    <x v="1"/>
    <d v="2022-12-25T00:00:00"/>
    <s v="HARIDWAR"/>
    <s v="HAR35"/>
    <s v="PDP40"/>
    <x v="0"/>
    <x v="8"/>
    <x v="0"/>
    <s v="GHAZIABAD"/>
    <x v="0"/>
    <s v="Serviceable"/>
    <x v="0"/>
    <n v="20"/>
    <n v="0"/>
    <n v="44771.4"/>
  </r>
  <r>
    <d v="2022-12-01T00:00:00"/>
    <x v="0"/>
    <x v="1"/>
    <d v="2022-12-25T00:00:00"/>
    <s v="ROORKEE"/>
    <s v="ROO41"/>
    <s v="PDP70"/>
    <x v="0"/>
    <x v="8"/>
    <x v="0"/>
    <s v="GHAZIABAD"/>
    <x v="0"/>
    <s v="Serviceable"/>
    <x v="0"/>
    <n v="10"/>
    <n v="0"/>
    <n v="22385.7"/>
  </r>
  <r>
    <d v="2022-12-01T00:00:00"/>
    <x v="0"/>
    <x v="1"/>
    <d v="2022-12-25T00:00:00"/>
    <s v="MEERUT"/>
    <s v="MEE34"/>
    <s v="PDP39"/>
    <x v="0"/>
    <x v="2"/>
    <x v="0"/>
    <s v="GHAZIABAD"/>
    <x v="0"/>
    <s v="Serviceable"/>
    <x v="1"/>
    <n v="20"/>
    <n v="0"/>
    <n v="44771.4"/>
  </r>
  <r>
    <d v="2022-12-01T00:00:00"/>
    <x v="0"/>
    <x v="1"/>
    <d v="2022-12-25T00:00:00"/>
    <s v="DEHRADUN"/>
    <s v="DEH20"/>
    <s v="PDP38"/>
    <x v="0"/>
    <x v="8"/>
    <x v="0"/>
    <s v="GHAZIABAD"/>
    <x v="0"/>
    <s v="Serviceable"/>
    <x v="0"/>
    <n v="10"/>
    <n v="0"/>
    <n v="22385.7"/>
  </r>
  <r>
    <d v="2022-12-01T00:00:00"/>
    <x v="0"/>
    <x v="1"/>
    <d v="2022-12-25T00:00:00"/>
    <s v="GURGAON"/>
    <s v="GUR6"/>
    <s v="PDP8"/>
    <x v="0"/>
    <x v="1"/>
    <x v="0"/>
    <s v="DELHI"/>
    <x v="0"/>
    <s v="Serviceable"/>
    <x v="0"/>
    <n v="31"/>
    <n v="0"/>
    <n v="69395.67"/>
  </r>
  <r>
    <d v="2022-12-01T00:00:00"/>
    <x v="0"/>
    <x v="1"/>
    <d v="2022-12-26T00:00:00"/>
    <s v="AGRA"/>
    <s v="AGR4"/>
    <s v="PDP21"/>
    <x v="0"/>
    <x v="2"/>
    <x v="0"/>
    <s v="GHAZIABAD"/>
    <x v="0"/>
    <s v="Serviceable"/>
    <x v="0"/>
    <n v="11"/>
    <n v="1.25"/>
    <n v="24624.27"/>
  </r>
  <r>
    <d v="2022-12-01T00:00:00"/>
    <x v="0"/>
    <x v="1"/>
    <d v="2022-12-26T00:00:00"/>
    <s v="ALIGARH"/>
    <s v="ALI30"/>
    <s v="PDP20"/>
    <x v="0"/>
    <x v="2"/>
    <x v="0"/>
    <s v="GHAZIABAD"/>
    <x v="0"/>
    <s v="Serviceable"/>
    <x v="1"/>
    <n v="21"/>
    <n v="3.75"/>
    <n v="47009.97"/>
  </r>
  <r>
    <d v="2022-12-01T00:00:00"/>
    <x v="0"/>
    <x v="1"/>
    <d v="2022-12-26T00:00:00"/>
    <s v="AGRA"/>
    <s v="AGR4"/>
    <s v="PDP22"/>
    <x v="0"/>
    <x v="2"/>
    <x v="0"/>
    <s v="GHAZIABAD"/>
    <x v="0"/>
    <s v="Serviceable"/>
    <x v="0"/>
    <n v="25"/>
    <n v="2.5"/>
    <n v="55964.25"/>
  </r>
  <r>
    <d v="2022-12-01T00:00:00"/>
    <x v="0"/>
    <x v="1"/>
    <d v="2022-12-28T00:00:00"/>
    <s v="LUCKNOW"/>
    <s v="LUC22"/>
    <s v="PDP45"/>
    <x v="0"/>
    <x v="2"/>
    <x v="0"/>
    <s v="GHAZIABAD"/>
    <x v="0"/>
    <s v="Serviceable"/>
    <x v="0"/>
    <n v="30"/>
    <n v="3.75"/>
    <n v="67157.100000000006"/>
  </r>
  <r>
    <d v="2022-12-01T00:00:00"/>
    <x v="0"/>
    <x v="1"/>
    <d v="2022-12-28T00:00:00"/>
    <s v="LUCKNOW"/>
    <s v="LUC22"/>
    <s v="PDP46"/>
    <x v="0"/>
    <x v="2"/>
    <x v="0"/>
    <s v="GHAZIABAD"/>
    <x v="0"/>
    <s v="Serviceable"/>
    <x v="0"/>
    <n v="30"/>
    <n v="3.75"/>
    <n v="67157.100000000006"/>
  </r>
  <r>
    <d v="2022-12-01T00:00:00"/>
    <x v="0"/>
    <x v="1"/>
    <d v="2022-12-28T00:00:00"/>
    <s v="GREATER NOIDA"/>
    <s v="GRE442"/>
    <s v="PDP4"/>
    <x v="0"/>
    <x v="2"/>
    <x v="0"/>
    <s v="MIS ASM"/>
    <x v="0"/>
    <s v="Serviceable"/>
    <x v="1"/>
    <n v="2"/>
    <n v="0"/>
    <n v="4477.1400000000003"/>
  </r>
  <r>
    <d v="2022-12-01T00:00:00"/>
    <x v="0"/>
    <x v="1"/>
    <d v="2022-12-29T00:00:00"/>
    <s v="GHAZIABAD"/>
    <s v="GHA648"/>
    <s v="PDP23"/>
    <x v="0"/>
    <x v="2"/>
    <x v="0"/>
    <s v="GHAZIABAD"/>
    <x v="0"/>
    <s v="Serviceable"/>
    <x v="0"/>
    <n v="15"/>
    <n v="0"/>
    <n v="33578.550000000003"/>
  </r>
  <r>
    <d v="2022-12-01T00:00:00"/>
    <x v="0"/>
    <x v="1"/>
    <d v="2022-12-29T00:00:00"/>
    <s v="GHAZIABAD"/>
    <s v="GHA648"/>
    <s v="PDP12"/>
    <x v="0"/>
    <x v="2"/>
    <x v="0"/>
    <s v="GHAZIABAD"/>
    <x v="0"/>
    <s v="Serviceable"/>
    <x v="0"/>
    <n v="20"/>
    <n v="0"/>
    <n v="44771.4"/>
  </r>
  <r>
    <d v="2022-12-01T00:00:00"/>
    <x v="0"/>
    <x v="1"/>
    <d v="2022-12-29T00:00:00"/>
    <s v="HARIDWAR"/>
    <s v="HAR35"/>
    <s v="PDP40"/>
    <x v="0"/>
    <x v="8"/>
    <x v="0"/>
    <s v="GHAZIABAD"/>
    <x v="0"/>
    <s v="Serviceable"/>
    <x v="0"/>
    <n v="19"/>
    <n v="0"/>
    <n v="42532.83"/>
  </r>
  <r>
    <d v="2022-12-01T00:00:00"/>
    <x v="0"/>
    <x v="1"/>
    <d v="2022-12-29T00:00:00"/>
    <s v="DEHRADUN"/>
    <s v="DEH20"/>
    <s v="PDP38"/>
    <x v="0"/>
    <x v="8"/>
    <x v="0"/>
    <s v="GHAZIABAD"/>
    <x v="0"/>
    <s v="Serviceable"/>
    <x v="1"/>
    <n v="30"/>
    <n v="0"/>
    <n v="67157.100000000006"/>
  </r>
  <r>
    <d v="2022-12-01T00:00:00"/>
    <x v="0"/>
    <x v="1"/>
    <d v="2022-12-29T00:00:00"/>
    <s v="GURGAON"/>
    <s v="GUR6"/>
    <s v="PDP17"/>
    <x v="0"/>
    <x v="1"/>
    <x v="0"/>
    <s v="DELHI"/>
    <x v="0"/>
    <s v="Serviceable"/>
    <x v="0"/>
    <n v="30"/>
    <n v="0"/>
    <n v="67157.100000000006"/>
  </r>
  <r>
    <d v="2022-12-01T00:00:00"/>
    <x v="0"/>
    <x v="1"/>
    <d v="2022-12-29T00:00:00"/>
    <s v="NORTH DELHI"/>
    <s v="NOR11"/>
    <s v="PDP5"/>
    <x v="0"/>
    <x v="0"/>
    <x v="0"/>
    <s v="DELHI"/>
    <x v="0"/>
    <s v="Serviceable"/>
    <x v="0"/>
    <n v="30"/>
    <n v="0"/>
    <n v="67157.100000000006"/>
  </r>
  <r>
    <d v="2022-12-01T00:00:00"/>
    <x v="0"/>
    <x v="1"/>
    <d v="2022-12-30T00:00:00"/>
    <s v="KARNAL"/>
    <s v="KAR8"/>
    <s v="PDP77"/>
    <x v="0"/>
    <x v="1"/>
    <x v="0"/>
    <s v="AMBALA"/>
    <x v="0"/>
    <s v="Serviceable"/>
    <x v="0"/>
    <n v="21"/>
    <n v="0"/>
    <n v="47009.97"/>
  </r>
  <r>
    <d v="2022-12-01T00:00:00"/>
    <x v="0"/>
    <x v="1"/>
    <d v="2022-12-30T00:00:00"/>
    <s v="AMBALA"/>
    <s v="AMB7"/>
    <s v="PDP36"/>
    <x v="0"/>
    <x v="1"/>
    <x v="0"/>
    <s v="AMBALA"/>
    <x v="0"/>
    <s v="Serviceable"/>
    <x v="1"/>
    <n v="20"/>
    <n v="1.25"/>
    <n v="44771.4"/>
  </r>
  <r>
    <d v="2022-12-01T00:00:00"/>
    <x v="0"/>
    <x v="1"/>
    <d v="2022-12-30T00:00:00"/>
    <s v="CHANDIGARH"/>
    <s v="CHA10"/>
    <s v="PDP25"/>
    <x v="0"/>
    <x v="7"/>
    <x v="0"/>
    <s v="AMBALA"/>
    <x v="0"/>
    <s v="Serviceable"/>
    <x v="0"/>
    <n v="23"/>
    <n v="1.25"/>
    <n v="51487.11"/>
  </r>
  <r>
    <d v="2022-12-01T00:00:00"/>
    <x v="0"/>
    <x v="1"/>
    <d v="2022-12-31T00:00:00"/>
    <s v="NOIDA"/>
    <s v="NOI21"/>
    <s v="PDP11"/>
    <x v="0"/>
    <x v="2"/>
    <x v="0"/>
    <s v="GHAZIABAD"/>
    <x v="0"/>
    <s v="Serviceable"/>
    <x v="0"/>
    <n v="30"/>
    <n v="0"/>
    <n v="67157.100000000006"/>
  </r>
  <r>
    <d v="2022-12-01T00:00:00"/>
    <x v="0"/>
    <x v="1"/>
    <d v="2022-12-31T00:00:00"/>
    <s v="NORTH DELHI"/>
    <s v="NOR11"/>
    <s v="PDP3"/>
    <x v="0"/>
    <x v="0"/>
    <x v="0"/>
    <s v="DELHI"/>
    <x v="0"/>
    <s v="Serviceable"/>
    <x v="0"/>
    <n v="30"/>
    <n v="0"/>
    <n v="67157.100000000006"/>
  </r>
  <r>
    <d v="2022-12-01T00:00:00"/>
    <x v="0"/>
    <x v="1"/>
    <d v="2022-12-31T00:00:00"/>
    <s v="GHAZIABAD"/>
    <s v="GHA648"/>
    <s v="PDP12"/>
    <x v="0"/>
    <x v="2"/>
    <x v="0"/>
    <s v="GHAZIABAD"/>
    <x v="0"/>
    <s v="Serviceable"/>
    <x v="1"/>
    <n v="10"/>
    <n v="0"/>
    <n v="22385.7"/>
  </r>
  <r>
    <d v="2022-12-01T00:00:00"/>
    <x v="0"/>
    <x v="1"/>
    <d v="2022-12-31T00:00:00"/>
    <s v="MEERUT"/>
    <s v="MEE34"/>
    <s v="PDP39"/>
    <x v="0"/>
    <x v="2"/>
    <x v="0"/>
    <s v="GHAZIABAD"/>
    <x v="0"/>
    <s v="Serviceable"/>
    <x v="0"/>
    <n v="20"/>
    <n v="0"/>
    <n v="44771.4"/>
  </r>
  <r>
    <d v="2022-12-01T00:00:00"/>
    <x v="0"/>
    <x v="1"/>
    <d v="2022-12-31T00:00:00"/>
    <s v="GREATER NOIDA"/>
    <s v="GRE442"/>
    <s v="PDP4"/>
    <x v="0"/>
    <x v="2"/>
    <x v="0"/>
    <s v="MIS ASM"/>
    <x v="0"/>
    <s v="Serviceable"/>
    <x v="0"/>
    <n v="2"/>
    <n v="0"/>
    <n v="4477.1400000000003"/>
  </r>
  <r>
    <d v="2022-12-01T00:00:00"/>
    <x v="0"/>
    <x v="1"/>
    <d v="2022-12-31T00:00:00"/>
    <s v="GREATER NOIDA"/>
    <s v="GRE442"/>
    <s v="PDP4"/>
    <x v="0"/>
    <x v="2"/>
    <x v="0"/>
    <s v="MIS ASM"/>
    <x v="0"/>
    <s v="Serviceable"/>
    <x v="0"/>
    <n v="1"/>
    <n v="0"/>
    <n v="2238.5700000000002"/>
  </r>
  <r>
    <d v="2022-12-01T00:00:00"/>
    <x v="0"/>
    <x v="1"/>
    <d v="2022-12-31T00:00:00"/>
    <s v="WEST DELHI"/>
    <s v="WES14"/>
    <s v="PDP2"/>
    <x v="0"/>
    <x v="0"/>
    <x v="0"/>
    <s v="DELHI"/>
    <x v="0"/>
    <s v="Serviceable"/>
    <x v="1"/>
    <n v="30"/>
    <n v="0"/>
    <n v="67157.100000000006"/>
  </r>
  <r>
    <d v="2023-01-01T00:00:00"/>
    <x v="1"/>
    <x v="2"/>
    <d v="2023-01-02T00:00:00"/>
    <s v="LUDHIANA"/>
    <s v="LUD9"/>
    <s v="PDP14"/>
    <x v="0"/>
    <x v="6"/>
    <x v="0"/>
    <s v="AMBALA"/>
    <x v="0"/>
    <s v="Serviceable"/>
    <x v="0"/>
    <n v="33"/>
    <n v="3.13"/>
    <n v="73872.81"/>
  </r>
  <r>
    <d v="2023-01-01T00:00:00"/>
    <x v="1"/>
    <x v="2"/>
    <d v="2023-01-02T00:00:00"/>
    <s v="AMRITSAR"/>
    <s v="AMR40"/>
    <s v="PDP58"/>
    <x v="0"/>
    <x v="6"/>
    <x v="0"/>
    <s v="AMBALA"/>
    <x v="0"/>
    <s v="Serviceable"/>
    <x v="0"/>
    <n v="32"/>
    <n v="2.5"/>
    <n v="71634.240000000005"/>
  </r>
  <r>
    <d v="2023-01-01T00:00:00"/>
    <x v="1"/>
    <x v="2"/>
    <d v="2023-01-04T00:00:00"/>
    <s v="GUWAHATI"/>
    <s v="GUW42"/>
    <s v="PDP78"/>
    <x v="1"/>
    <x v="9"/>
    <x v="4"/>
    <s v="GUWAHATI"/>
    <x v="0"/>
    <s v="Serviceable"/>
    <x v="0"/>
    <n v="173"/>
    <n v="0"/>
    <n v="370595.41"/>
  </r>
  <r>
    <d v="2023-01-01T00:00:00"/>
    <x v="1"/>
    <x v="2"/>
    <d v="2023-01-04T00:00:00"/>
    <s v="WESTERN MUMBAI"/>
    <s v="WES27"/>
    <s v="PDP16"/>
    <x v="1"/>
    <x v="5"/>
    <x v="3"/>
    <s v="MUMBAI"/>
    <x v="0"/>
    <s v="Serviceable"/>
    <x v="1"/>
    <n v="280"/>
    <n v="16"/>
    <n v="596951.6"/>
  </r>
  <r>
    <d v="2023-01-01T00:00:00"/>
    <x v="1"/>
    <x v="2"/>
    <d v="2023-01-05T00:00:00"/>
    <s v="GREATER NOIDA"/>
    <s v="GRE442"/>
    <s v="PDP4"/>
    <x v="0"/>
    <x v="2"/>
    <x v="0"/>
    <s v="MIS ASM"/>
    <x v="0"/>
    <s v="Serviceable"/>
    <x v="0"/>
    <n v="1"/>
    <n v="0"/>
    <n v="2238.5700000000002"/>
  </r>
  <r>
    <d v="2023-01-01T00:00:00"/>
    <x v="1"/>
    <x v="2"/>
    <d v="2023-01-06T00:00:00"/>
    <s v="EAST DELHI"/>
    <s v="EAS13"/>
    <s v="PDP67"/>
    <x v="0"/>
    <x v="0"/>
    <x v="0"/>
    <s v="DELHI"/>
    <x v="0"/>
    <s v="Serviceable"/>
    <x v="0"/>
    <n v="30"/>
    <n v="3.75"/>
    <n v="67157.100000000006"/>
  </r>
  <r>
    <d v="2023-01-01T00:00:00"/>
    <x v="1"/>
    <x v="2"/>
    <d v="2023-01-06T00:00:00"/>
    <s v="GREATER NOIDA"/>
    <s v="GRE442"/>
    <s v="PDP1"/>
    <x v="0"/>
    <x v="2"/>
    <x v="0"/>
    <s v="MIS ASM"/>
    <x v="0"/>
    <s v="Serviceable"/>
    <x v="0"/>
    <n v="5"/>
    <n v="0"/>
    <n v="0"/>
  </r>
  <r>
    <d v="2023-01-01T00:00:00"/>
    <x v="1"/>
    <x v="2"/>
    <d v="2023-01-06T00:00:00"/>
    <s v="SOUTH KOLKATA"/>
    <s v="SOU16"/>
    <s v="PDP13"/>
    <x v="1"/>
    <x v="4"/>
    <x v="2"/>
    <s v="KOLKATA"/>
    <x v="0"/>
    <s v="Serviceable"/>
    <x v="1"/>
    <n v="283"/>
    <n v="0"/>
    <n v="603347.51"/>
  </r>
  <r>
    <d v="2023-01-01T00:00:00"/>
    <x v="1"/>
    <x v="2"/>
    <d v="2023-01-06T00:00:00"/>
    <s v="SOUTH DELHI"/>
    <s v="SOU12"/>
    <s v="PDP83"/>
    <x v="0"/>
    <x v="0"/>
    <x v="0"/>
    <s v="DELHI"/>
    <x v="0"/>
    <s v="Serviceable"/>
    <x v="0"/>
    <n v="30"/>
    <n v="0"/>
    <n v="67157.100000000006"/>
  </r>
  <r>
    <d v="2023-01-01T00:00:00"/>
    <x v="1"/>
    <x v="2"/>
    <d v="2023-01-07T00:00:00"/>
    <s v="ZIRAKPUR"/>
    <s v="ZIR37"/>
    <s v="PDP50"/>
    <x v="0"/>
    <x v="6"/>
    <x v="0"/>
    <s v="AMBALA"/>
    <x v="0"/>
    <s v="Serviceable"/>
    <x v="0"/>
    <n v="25"/>
    <n v="0.75"/>
    <n v="55964.25"/>
  </r>
  <r>
    <d v="2023-01-01T00:00:00"/>
    <x v="1"/>
    <x v="2"/>
    <d v="2023-01-07T00:00:00"/>
    <s v="AMBALA"/>
    <s v="AMB7"/>
    <s v="PDP15"/>
    <x v="0"/>
    <x v="1"/>
    <x v="0"/>
    <s v="AMBALA"/>
    <x v="0"/>
    <s v="Serviceable"/>
    <x v="0"/>
    <n v="25"/>
    <n v="0"/>
    <n v="55964.25"/>
  </r>
  <r>
    <d v="2023-01-01T00:00:00"/>
    <x v="1"/>
    <x v="2"/>
    <d v="2023-01-07T00:00:00"/>
    <s v="SOUTH &amp; WEST BENGALURU"/>
    <s v="SOU24"/>
    <s v="PDP10"/>
    <x v="1"/>
    <x v="3"/>
    <x v="1"/>
    <s v="BENGALURU"/>
    <x v="0"/>
    <s v="Serviceable"/>
    <x v="1"/>
    <n v="270"/>
    <n v="10"/>
    <n v="575631.9"/>
  </r>
  <r>
    <d v="2023-01-01T00:00:00"/>
    <x v="1"/>
    <x v="2"/>
    <d v="2023-01-07T00:00:00"/>
    <s v="SOUTH &amp; WEST BENGALURU"/>
    <s v="SOU24"/>
    <s v="PDP10"/>
    <x v="1"/>
    <x v="3"/>
    <x v="1"/>
    <s v="BENGALURU"/>
    <x v="0"/>
    <s v="Serviceable"/>
    <x v="0"/>
    <n v="8"/>
    <n v="0"/>
    <n v="17055.759999999998"/>
  </r>
  <r>
    <d v="2023-01-01T00:00:00"/>
    <x v="1"/>
    <x v="2"/>
    <d v="2023-01-07T00:00:00"/>
    <s v="WEST DELHI"/>
    <s v="WES14"/>
    <s v="PDP24"/>
    <x v="0"/>
    <x v="0"/>
    <x v="0"/>
    <s v="DELHI"/>
    <x v="0"/>
    <s v="Serviceable"/>
    <x v="0"/>
    <n v="30"/>
    <n v="0"/>
    <n v="67157.100000000006"/>
  </r>
  <r>
    <d v="2023-01-01T00:00:00"/>
    <x v="1"/>
    <x v="2"/>
    <d v="2023-01-07T00:00:00"/>
    <s v="JALANDHAR"/>
    <s v="JAL33"/>
    <s v="PDP29"/>
    <x v="0"/>
    <x v="6"/>
    <x v="0"/>
    <s v="AMBALA"/>
    <x v="0"/>
    <s v="Serviceable"/>
    <x v="0"/>
    <n v="32"/>
    <n v="3"/>
    <n v="71634.240000000005"/>
  </r>
  <r>
    <d v="2023-01-01T00:00:00"/>
    <x v="1"/>
    <x v="2"/>
    <d v="2023-01-07T00:00:00"/>
    <s v="SONIPAT"/>
    <s v="SON38"/>
    <s v="PDP51"/>
    <x v="0"/>
    <x v="1"/>
    <x v="0"/>
    <s v="AMBALA"/>
    <x v="0"/>
    <s v="Serviceable"/>
    <x v="1"/>
    <n v="25"/>
    <n v="1.88"/>
    <n v="55964.25"/>
  </r>
  <r>
    <d v="2023-01-01T00:00:00"/>
    <x v="1"/>
    <x v="2"/>
    <d v="2023-01-07T00:00:00"/>
    <s v="SOUTH DELHI"/>
    <s v="SOU12"/>
    <s v="PDP7"/>
    <x v="0"/>
    <x v="0"/>
    <x v="0"/>
    <s v="DELHI"/>
    <x v="0"/>
    <s v="Serviceable"/>
    <x v="0"/>
    <n v="30"/>
    <n v="0.62"/>
    <n v="67157.100000000006"/>
  </r>
  <r>
    <d v="2023-01-01T00:00:00"/>
    <x v="1"/>
    <x v="2"/>
    <d v="2023-01-07T00:00:00"/>
    <s v="PANCHKULA"/>
    <s v="PAN44"/>
    <s v="PDP84"/>
    <x v="0"/>
    <x v="1"/>
    <x v="0"/>
    <s v="AMBALA"/>
    <x v="0"/>
    <s v="Serviceable"/>
    <x v="0"/>
    <n v="10"/>
    <n v="0"/>
    <n v="22385.7"/>
  </r>
  <r>
    <d v="2023-01-01T00:00:00"/>
    <x v="1"/>
    <x v="2"/>
    <d v="2023-01-08T00:00:00"/>
    <s v="KANPUR"/>
    <s v="KAN22"/>
    <s v="PDP49"/>
    <x v="0"/>
    <x v="2"/>
    <x v="0"/>
    <s v="GHAZIABAD"/>
    <x v="0"/>
    <s v="Serviceable"/>
    <x v="0"/>
    <n v="25"/>
    <n v="3.75"/>
    <n v="55964.25"/>
  </r>
  <r>
    <d v="2023-01-01T00:00:00"/>
    <x v="1"/>
    <x v="2"/>
    <d v="2023-01-08T00:00:00"/>
    <s v="LUCKNOW"/>
    <s v="LUC22"/>
    <s v="PDP45"/>
    <x v="0"/>
    <x v="2"/>
    <x v="0"/>
    <s v="GHAZIABAD"/>
    <x v="0"/>
    <s v="Serviceable"/>
    <x v="1"/>
    <n v="15"/>
    <n v="0"/>
    <n v="33578.550000000003"/>
  </r>
  <r>
    <d v="2023-01-01T00:00:00"/>
    <x v="1"/>
    <x v="2"/>
    <d v="2023-01-08T00:00:00"/>
    <s v="LUCKNOW"/>
    <s v="LUC22"/>
    <s v="PDP48"/>
    <x v="0"/>
    <x v="2"/>
    <x v="0"/>
    <s v="GHAZIABAD"/>
    <x v="0"/>
    <s v="Serviceable"/>
    <x v="0"/>
    <n v="20"/>
    <n v="0"/>
    <n v="44771.4"/>
  </r>
  <r>
    <d v="2023-01-01T00:00:00"/>
    <x v="1"/>
    <x v="2"/>
    <d v="2023-01-08T00:00:00"/>
    <s v="KANPUR"/>
    <s v="KAN22"/>
    <s v="PDP86"/>
    <x v="0"/>
    <x v="2"/>
    <x v="0"/>
    <s v="GHAZIABAD"/>
    <x v="0"/>
    <s v="Serviceable"/>
    <x v="0"/>
    <n v="20"/>
    <n v="0"/>
    <n v="44771.4"/>
  </r>
  <r>
    <d v="2023-01-01T00:00:00"/>
    <x v="1"/>
    <x v="2"/>
    <d v="2023-01-09T00:00:00"/>
    <s v="GHAZIABAD"/>
    <s v="GHA648"/>
    <s v="PDP12"/>
    <x v="0"/>
    <x v="2"/>
    <x v="0"/>
    <s v="GHAZIABAD"/>
    <x v="0"/>
    <s v="Serviceable"/>
    <x v="0"/>
    <n v="30"/>
    <n v="0"/>
    <n v="67157.100000000006"/>
  </r>
  <r>
    <d v="2023-01-01T00:00:00"/>
    <x v="1"/>
    <x v="2"/>
    <d v="2023-01-09T00:00:00"/>
    <s v="EAST DELHI"/>
    <s v="EAS13"/>
    <s v="PDP6"/>
    <x v="0"/>
    <x v="0"/>
    <x v="0"/>
    <s v="DELHI"/>
    <x v="0"/>
    <s v="Serviceable"/>
    <x v="1"/>
    <n v="30"/>
    <n v="0"/>
    <n v="67157.100000000006"/>
  </r>
  <r>
    <d v="2023-01-01T00:00:00"/>
    <x v="1"/>
    <x v="2"/>
    <d v="2023-01-10T00:00:00"/>
    <s v="NOIDA"/>
    <s v="NOI21"/>
    <s v="PDP11"/>
    <x v="0"/>
    <x v="2"/>
    <x v="0"/>
    <s v="GHAZIABAD"/>
    <x v="0"/>
    <s v="Serviceable"/>
    <x v="0"/>
    <n v="15"/>
    <n v="0"/>
    <n v="33578.550000000003"/>
  </r>
  <r>
    <d v="2023-01-01T00:00:00"/>
    <x v="1"/>
    <x v="2"/>
    <d v="2023-01-10T00:00:00"/>
    <s v="FARIDABAD"/>
    <s v="FAR46"/>
    <s v="PDP87"/>
    <x v="0"/>
    <x v="1"/>
    <x v="0"/>
    <s v="DELHI"/>
    <x v="0"/>
    <s v="Serviceable"/>
    <x v="0"/>
    <n v="30"/>
    <n v="0"/>
    <n v="67157.100000000006"/>
  </r>
  <r>
    <d v="2023-01-01T00:00:00"/>
    <x v="1"/>
    <x v="2"/>
    <d v="2023-01-10T00:00:00"/>
    <s v="RISHIKESH"/>
    <s v="RIS45"/>
    <s v="PDP85"/>
    <x v="0"/>
    <x v="8"/>
    <x v="0"/>
    <s v="GHAZIABAD"/>
    <x v="0"/>
    <s v="Serviceable"/>
    <x v="0"/>
    <n v="10"/>
    <n v="0"/>
    <n v="22385.7"/>
  </r>
  <r>
    <d v="2023-01-01T00:00:00"/>
    <x v="1"/>
    <x v="2"/>
    <d v="2023-01-10T00:00:00"/>
    <s v="GHAZIABAD"/>
    <s v="GHA648"/>
    <s v="PDP23"/>
    <x v="0"/>
    <x v="2"/>
    <x v="0"/>
    <s v="GHAZIABAD"/>
    <x v="0"/>
    <s v="Serviceable"/>
    <x v="1"/>
    <n v="15"/>
    <n v="0"/>
    <n v="33578.550000000003"/>
  </r>
  <r>
    <d v="2023-01-01T00:00:00"/>
    <x v="1"/>
    <x v="2"/>
    <d v="2023-01-10T00:00:00"/>
    <s v="HARIDWAR"/>
    <s v="HAR35"/>
    <s v="PDP40"/>
    <x v="0"/>
    <x v="8"/>
    <x v="0"/>
    <s v="GHAZIABAD"/>
    <x v="0"/>
    <s v="Serviceable"/>
    <x v="0"/>
    <n v="30"/>
    <n v="0"/>
    <n v="67157.100000000006"/>
  </r>
  <r>
    <d v="2023-01-01T00:00:00"/>
    <x v="1"/>
    <x v="2"/>
    <d v="2023-01-10T00:00:00"/>
    <s v="ROORKEE"/>
    <s v="ROO41"/>
    <s v="PDP70"/>
    <x v="0"/>
    <x v="8"/>
    <x v="0"/>
    <s v="GHAZIABAD"/>
    <x v="0"/>
    <s v="Serviceable"/>
    <x v="0"/>
    <n v="10"/>
    <n v="0"/>
    <n v="22385.7"/>
  </r>
  <r>
    <d v="2023-01-01T00:00:00"/>
    <x v="1"/>
    <x v="2"/>
    <d v="2023-01-10T00:00:00"/>
    <s v="MEERUT"/>
    <s v="MEE34"/>
    <s v="PDP39"/>
    <x v="0"/>
    <x v="2"/>
    <x v="0"/>
    <s v="GHAZIABAD"/>
    <x v="0"/>
    <s v="Serviceable"/>
    <x v="0"/>
    <n v="10"/>
    <n v="0"/>
    <n v="22385.7"/>
  </r>
  <r>
    <d v="2023-01-01T00:00:00"/>
    <x v="1"/>
    <x v="2"/>
    <d v="2023-01-10T00:00:00"/>
    <s v="GREATER NOIDA"/>
    <s v="GRE442"/>
    <s v="PDP4"/>
    <x v="0"/>
    <x v="2"/>
    <x v="0"/>
    <s v="MIS ASM"/>
    <x v="0"/>
    <s v="Serviceable"/>
    <x v="1"/>
    <n v="2"/>
    <n v="0"/>
    <n v="4477.1400000000003"/>
  </r>
  <r>
    <d v="2023-01-01T00:00:00"/>
    <x v="1"/>
    <x v="2"/>
    <d v="2023-01-10T00:00:00"/>
    <s v="FARIDABAD"/>
    <s v="FAR46"/>
    <s v="PDP89"/>
    <x v="0"/>
    <x v="1"/>
    <x v="0"/>
    <s v="DELHI"/>
    <x v="0"/>
    <s v="Serviceable"/>
    <x v="0"/>
    <n v="30"/>
    <n v="0"/>
    <n v="67157.100000000006"/>
  </r>
  <r>
    <d v="2023-01-01T00:00:00"/>
    <x v="1"/>
    <x v="2"/>
    <d v="2023-01-10T00:00:00"/>
    <s v="EAST DELHI"/>
    <s v="EAS13"/>
    <s v="PDP27"/>
    <x v="0"/>
    <x v="0"/>
    <x v="0"/>
    <s v="DELHI"/>
    <x v="0"/>
    <s v="Serviceable"/>
    <x v="0"/>
    <n v="30"/>
    <n v="0"/>
    <n v="67157.100000000006"/>
  </r>
  <r>
    <d v="2023-01-01T00:00:00"/>
    <x v="1"/>
    <x v="2"/>
    <d v="2023-01-11T00:00:00"/>
    <s v="AGRA"/>
    <s v="AGR4"/>
    <s v="PDP21"/>
    <x v="0"/>
    <x v="2"/>
    <x v="0"/>
    <s v="GHAZIABAD"/>
    <x v="0"/>
    <s v="Serviceable"/>
    <x v="0"/>
    <n v="15"/>
    <n v="0"/>
    <n v="33578.550000000003"/>
  </r>
  <r>
    <d v="2023-01-01T00:00:00"/>
    <x v="1"/>
    <x v="2"/>
    <d v="2023-01-11T00:00:00"/>
    <s v="ALIGARH"/>
    <s v="ALI30"/>
    <s v="PDP20"/>
    <x v="0"/>
    <x v="2"/>
    <x v="0"/>
    <s v="GHAZIABAD"/>
    <x v="0"/>
    <s v="Serviceable"/>
    <x v="1"/>
    <n v="25"/>
    <n v="0"/>
    <n v="55964.25"/>
  </r>
  <r>
    <d v="2023-01-01T00:00:00"/>
    <x v="1"/>
    <x v="2"/>
    <d v="2023-01-11T00:00:00"/>
    <s v="AGRA"/>
    <s v="AGR4"/>
    <s v="PDP22"/>
    <x v="0"/>
    <x v="2"/>
    <x v="0"/>
    <s v="GHAZIABAD"/>
    <x v="0"/>
    <s v="Serviceable"/>
    <x v="0"/>
    <n v="20"/>
    <n v="0"/>
    <n v="44771.4"/>
  </r>
  <r>
    <d v="2023-01-01T00:00:00"/>
    <x v="1"/>
    <x v="2"/>
    <d v="2023-01-12T00:00:00"/>
    <s v="PANIPAT"/>
    <s v="PAN31"/>
    <s v="PDP26"/>
    <x v="0"/>
    <x v="1"/>
    <x v="0"/>
    <s v="AMBALA"/>
    <x v="0"/>
    <s v="Serviceable"/>
    <x v="0"/>
    <n v="30"/>
    <n v="0"/>
    <n v="67157.100000000006"/>
  </r>
  <r>
    <d v="2023-01-01T00:00:00"/>
    <x v="1"/>
    <x v="2"/>
    <d v="2023-01-12T00:00:00"/>
    <s v="LUDHIANA"/>
    <s v="LUD9"/>
    <s v="PDP14"/>
    <x v="0"/>
    <x v="6"/>
    <x v="0"/>
    <s v="AMBALA"/>
    <x v="0"/>
    <s v="Serviceable"/>
    <x v="0"/>
    <n v="31"/>
    <n v="0"/>
    <n v="69395.67"/>
  </r>
  <r>
    <d v="2023-01-01T00:00:00"/>
    <x v="1"/>
    <x v="2"/>
    <d v="2023-01-12T00:00:00"/>
    <s v="WEST DELHI"/>
    <s v="WES14"/>
    <s v="PDP28"/>
    <x v="0"/>
    <x v="0"/>
    <x v="0"/>
    <s v="DELHI"/>
    <x v="0"/>
    <s v="Serviceable"/>
    <x v="1"/>
    <n v="30"/>
    <n v="0"/>
    <n v="67157.100000000006"/>
  </r>
  <r>
    <d v="2023-01-01T00:00:00"/>
    <x v="1"/>
    <x v="2"/>
    <d v="2023-01-12T00:00:00"/>
    <s v="GURGAON"/>
    <s v="GUR6"/>
    <s v="PDP8"/>
    <x v="0"/>
    <x v="1"/>
    <x v="0"/>
    <s v="DELHI"/>
    <x v="0"/>
    <s v="Serviceable"/>
    <x v="0"/>
    <n v="31"/>
    <n v="0"/>
    <n v="69395.67"/>
  </r>
  <r>
    <d v="2023-01-01T00:00:00"/>
    <x v="1"/>
    <x v="2"/>
    <d v="2023-01-15T00:00:00"/>
    <s v="SOUTH DELHI"/>
    <s v="SOU12"/>
    <s v="PDP9"/>
    <x v="0"/>
    <x v="0"/>
    <x v="0"/>
    <s v="DELHI"/>
    <x v="0"/>
    <s v="Serviceable"/>
    <x v="0"/>
    <n v="30"/>
    <n v="0"/>
    <n v="67157.100000000006"/>
  </r>
  <r>
    <d v="2023-01-01T00:00:00"/>
    <x v="1"/>
    <x v="2"/>
    <d v="2023-01-15T00:00:00"/>
    <s v="NORTH DELHI"/>
    <s v="NOR11"/>
    <s v="PDP3"/>
    <x v="0"/>
    <x v="0"/>
    <x v="0"/>
    <s v="DELHI"/>
    <x v="0"/>
    <s v="Serviceable"/>
    <x v="0"/>
    <n v="30"/>
    <n v="0"/>
    <n v="67157.100000000006"/>
  </r>
  <r>
    <d v="2023-01-01T00:00:00"/>
    <x v="1"/>
    <x v="2"/>
    <d v="2023-01-15T00:00:00"/>
    <s v="WESTERN MUMBAI"/>
    <s v="WES27"/>
    <s v="PDP16"/>
    <x v="1"/>
    <x v="5"/>
    <x v="3"/>
    <s v="MUMBAI"/>
    <x v="0"/>
    <s v="Serviceable"/>
    <x v="1"/>
    <n v="280"/>
    <n v="15"/>
    <n v="596951.6"/>
  </r>
  <r>
    <d v="2023-01-01T00:00:00"/>
    <x v="1"/>
    <x v="2"/>
    <d v="2023-01-17T00:00:00"/>
    <s v="GREATER NOIDA"/>
    <s v="GRE442"/>
    <s v="PDP4"/>
    <x v="0"/>
    <x v="2"/>
    <x v="0"/>
    <s v="MIS ASM"/>
    <x v="0"/>
    <s v="Serviceable"/>
    <x v="0"/>
    <n v="3"/>
    <n v="0"/>
    <n v="6715.71"/>
  </r>
  <r>
    <d v="2023-01-01T00:00:00"/>
    <x v="1"/>
    <x v="2"/>
    <d v="2023-01-17T00:00:00"/>
    <s v="DEHRADUN"/>
    <s v="DEH20"/>
    <s v="PDP38"/>
    <x v="0"/>
    <x v="8"/>
    <x v="0"/>
    <s v="GHAZIABAD"/>
    <x v="0"/>
    <s v="Serviceable"/>
    <x v="0"/>
    <n v="30"/>
    <n v="0"/>
    <n v="67157.100000000006"/>
  </r>
  <r>
    <d v="2023-01-01T00:00:00"/>
    <x v="1"/>
    <x v="2"/>
    <d v="2023-01-17T00:00:00"/>
    <s v="SOUTH KOLKATA"/>
    <s v="SOU16"/>
    <s v="PDP13"/>
    <x v="1"/>
    <x v="4"/>
    <x v="2"/>
    <s v="KOLKATA"/>
    <x v="0"/>
    <s v="Serviceable"/>
    <x v="0"/>
    <n v="308"/>
    <n v="25.13"/>
    <n v="656646.76"/>
  </r>
  <r>
    <d v="2023-01-01T00:00:00"/>
    <x v="1"/>
    <x v="2"/>
    <d v="2023-01-18T00:00:00"/>
    <s v="GREATER NOIDA"/>
    <s v="GRE442"/>
    <s v="PDP1"/>
    <x v="0"/>
    <x v="2"/>
    <x v="0"/>
    <s v="MIS ASM"/>
    <x v="0"/>
    <s v="Serviceable"/>
    <x v="1"/>
    <n v="1"/>
    <n v="0"/>
    <n v="0"/>
  </r>
  <r>
    <d v="2023-01-01T00:00:00"/>
    <x v="1"/>
    <x v="2"/>
    <d v="2023-01-20T00:00:00"/>
    <s v="NOIDA"/>
    <s v="NOI21"/>
    <s v="PDP11"/>
    <x v="0"/>
    <x v="2"/>
    <x v="0"/>
    <s v="GHAZIABAD"/>
    <x v="0"/>
    <s v="Serviceable"/>
    <x v="0"/>
    <n v="60"/>
    <n v="0"/>
    <n v="134314.20000000001"/>
  </r>
  <r>
    <d v="2023-01-01T00:00:00"/>
    <x v="1"/>
    <x v="2"/>
    <d v="2023-01-20T00:00:00"/>
    <s v="PATIALA"/>
    <s v="PAT47"/>
    <s v="PDP99"/>
    <x v="0"/>
    <x v="6"/>
    <x v="0"/>
    <s v="AMBALA"/>
    <x v="0"/>
    <s v="Serviceable"/>
    <x v="0"/>
    <n v="20"/>
    <n v="1.88"/>
    <n v="44771.4"/>
  </r>
  <r>
    <d v="2023-01-01T00:00:00"/>
    <x v="1"/>
    <x v="2"/>
    <d v="2023-01-20T00:00:00"/>
    <s v="GREATER NOIDA"/>
    <s v="GRE442"/>
    <s v="PDP4"/>
    <x v="0"/>
    <x v="2"/>
    <x v="0"/>
    <s v="MIS ASM"/>
    <x v="0"/>
    <s v="Serviceable"/>
    <x v="0"/>
    <n v="2"/>
    <n v="0"/>
    <n v="4477.1400000000003"/>
  </r>
  <r>
    <d v="2023-01-01T00:00:00"/>
    <x v="1"/>
    <x v="2"/>
    <d v="2023-01-20T00:00:00"/>
    <s v="KARNAL"/>
    <s v="KAR8"/>
    <s v="PDP77"/>
    <x v="0"/>
    <x v="1"/>
    <x v="0"/>
    <s v="AMBALA"/>
    <x v="0"/>
    <s v="Serviceable"/>
    <x v="1"/>
    <n v="22"/>
    <n v="1.56"/>
    <n v="49248.54"/>
  </r>
  <r>
    <d v="2023-01-01T00:00:00"/>
    <x v="1"/>
    <x v="2"/>
    <d v="2023-01-20T00:00:00"/>
    <s v="AMRITSAR"/>
    <s v="AMR40"/>
    <s v="PDP58"/>
    <x v="0"/>
    <x v="6"/>
    <x v="0"/>
    <s v="AMBALA"/>
    <x v="0"/>
    <s v="Serviceable"/>
    <x v="0"/>
    <n v="30"/>
    <n v="0"/>
    <n v="67157.100000000006"/>
  </r>
  <r>
    <d v="2023-01-01T00:00:00"/>
    <x v="1"/>
    <x v="2"/>
    <d v="2023-01-20T00:00:00"/>
    <s v="SOUTH DELHI"/>
    <s v="SOU12"/>
    <s v="PDP7"/>
    <x v="0"/>
    <x v="0"/>
    <x v="0"/>
    <s v="DELHI"/>
    <x v="0"/>
    <s v="Serviceable"/>
    <x v="0"/>
    <n v="30"/>
    <n v="0"/>
    <n v="67157.100000000006"/>
  </r>
  <r>
    <d v="2023-01-01T00:00:00"/>
    <x v="1"/>
    <x v="2"/>
    <d v="2023-01-20T00:00:00"/>
    <s v="DELHI"/>
    <s v="DEL58"/>
    <s v="PDP98"/>
    <x v="0"/>
    <x v="0"/>
    <x v="0"/>
    <s v="DELHI"/>
    <x v="0"/>
    <s v="Serviceable"/>
    <x v="0"/>
    <n v="30"/>
    <n v="0"/>
    <n v="67157.100000000006"/>
  </r>
  <r>
    <d v="2023-01-01T00:00:00"/>
    <x v="1"/>
    <x v="2"/>
    <d v="2023-01-20T00:00:00"/>
    <s v="CHANDIGARH"/>
    <s v="CHA10"/>
    <s v="PDP25"/>
    <x v="0"/>
    <x v="7"/>
    <x v="0"/>
    <s v="AMBALA"/>
    <x v="0"/>
    <s v="Serviceable"/>
    <x v="1"/>
    <n v="21"/>
    <n v="0"/>
    <n v="47009.97"/>
  </r>
  <r>
    <d v="2023-01-01T00:00:00"/>
    <x v="1"/>
    <x v="2"/>
    <d v="2023-01-21T00:00:00"/>
    <s v="AHMEDABAD"/>
    <s v="AHM48"/>
    <s v="PDP101"/>
    <x v="1"/>
    <x v="10"/>
    <x v="3"/>
    <s v="MUMBAI"/>
    <x v="0"/>
    <s v="Serviceable"/>
    <x v="0"/>
    <n v="151"/>
    <n v="0"/>
    <n v="321927.46999999997"/>
  </r>
  <r>
    <d v="2023-01-01T00:00:00"/>
    <x v="1"/>
    <x v="2"/>
    <d v="2023-01-23T00:00:00"/>
    <s v="EAST DELHI"/>
    <s v="EAS13"/>
    <s v="PDP67"/>
    <x v="0"/>
    <x v="0"/>
    <x v="0"/>
    <s v="DELHI"/>
    <x v="0"/>
    <s v="Serviceable"/>
    <x v="0"/>
    <n v="30"/>
    <n v="0"/>
    <n v="67157.100000000006"/>
  </r>
  <r>
    <d v="2023-01-01T00:00:00"/>
    <x v="1"/>
    <x v="2"/>
    <d v="2023-01-23T00:00:00"/>
    <s v="DELHI"/>
    <s v="DEL58"/>
    <s v="PDP52"/>
    <x v="0"/>
    <x v="0"/>
    <x v="0"/>
    <s v="DELHI"/>
    <x v="0"/>
    <s v="Serviceable"/>
    <x v="0"/>
    <n v="26"/>
    <n v="1.88"/>
    <n v="58202.82"/>
  </r>
  <r>
    <d v="2023-01-01T00:00:00"/>
    <x v="1"/>
    <x v="2"/>
    <d v="2023-01-23T00:00:00"/>
    <s v="WEST DELHI"/>
    <s v="WES14"/>
    <s v="PDP24"/>
    <x v="0"/>
    <x v="0"/>
    <x v="0"/>
    <s v="DELHI"/>
    <x v="0"/>
    <s v="Serviceable"/>
    <x v="1"/>
    <n v="30"/>
    <n v="0"/>
    <n v="67157.100000000006"/>
  </r>
  <r>
    <d v="2023-01-01T00:00:00"/>
    <x v="1"/>
    <x v="2"/>
    <d v="2023-01-23T00:00:00"/>
    <s v="PANCHKULA"/>
    <s v="PAN44"/>
    <s v="PDP84"/>
    <x v="0"/>
    <x v="1"/>
    <x v="0"/>
    <s v="AMBALA"/>
    <x v="0"/>
    <s v="Serviceable"/>
    <x v="0"/>
    <n v="25"/>
    <n v="0.75"/>
    <n v="55964.25"/>
  </r>
  <r>
    <d v="2023-01-01T00:00:00"/>
    <x v="1"/>
    <x v="2"/>
    <d v="2023-01-23T00:00:00"/>
    <s v="NORTH DELHI"/>
    <s v="NOR11"/>
    <s v="PDP5"/>
    <x v="0"/>
    <x v="0"/>
    <x v="0"/>
    <s v="DELHI"/>
    <x v="0"/>
    <s v="Serviceable"/>
    <x v="0"/>
    <n v="30"/>
    <n v="0"/>
    <n v="67157.100000000006"/>
  </r>
  <r>
    <d v="2023-01-01T00:00:00"/>
    <x v="1"/>
    <x v="2"/>
    <d v="2023-01-23T00:00:00"/>
    <s v="NORTH DELHI"/>
    <s v="NOR11"/>
    <s v="PDP5"/>
    <x v="0"/>
    <x v="0"/>
    <x v="0"/>
    <s v="DELHI"/>
    <x v="0"/>
    <s v="Serviceable"/>
    <x v="0"/>
    <n v="4"/>
    <n v="0"/>
    <n v="8954.2800000000007"/>
  </r>
  <r>
    <d v="2023-01-01T00:00:00"/>
    <x v="1"/>
    <x v="2"/>
    <d v="2023-01-24T00:00:00"/>
    <s v="LUCKNOW"/>
    <s v="LUC22"/>
    <s v="PDP46"/>
    <x v="0"/>
    <x v="2"/>
    <x v="0"/>
    <s v="GHAZIABAD"/>
    <x v="0"/>
    <s v="Serviceable"/>
    <x v="1"/>
    <n v="30"/>
    <n v="0"/>
    <n v="67157.100000000006"/>
  </r>
  <r>
    <d v="2023-01-01T00:00:00"/>
    <x v="1"/>
    <x v="2"/>
    <d v="2023-01-24T00:00:00"/>
    <s v="KANPUR"/>
    <s v="KAN22"/>
    <s v="PDP86"/>
    <x v="0"/>
    <x v="2"/>
    <x v="0"/>
    <s v="GHAZIABAD"/>
    <x v="0"/>
    <s v="Serviceable"/>
    <x v="0"/>
    <n v="29"/>
    <n v="0"/>
    <n v="64918.53"/>
  </r>
  <r>
    <d v="2023-01-01T00:00:00"/>
    <x v="1"/>
    <x v="2"/>
    <d v="2023-01-25T00:00:00"/>
    <s v="SAHARANPUR"/>
    <s v="SAH50"/>
    <s v="PDP102"/>
    <x v="0"/>
    <x v="2"/>
    <x v="0"/>
    <s v="GHAZIABAD"/>
    <x v="0"/>
    <s v="Serviceable"/>
    <x v="0"/>
    <n v="24"/>
    <n v="0"/>
    <n v="53725.68"/>
  </r>
  <r>
    <d v="2023-01-01T00:00:00"/>
    <x v="1"/>
    <x v="2"/>
    <d v="2023-01-25T00:00:00"/>
    <s v="WESTERN MUMBAI"/>
    <s v="WES27"/>
    <s v="PDP16"/>
    <x v="1"/>
    <x v="5"/>
    <x v="3"/>
    <s v="MUMBAI"/>
    <x v="0"/>
    <s v="Serviceable"/>
    <x v="0"/>
    <n v="285"/>
    <n v="21.25"/>
    <n v="607611.44999999995"/>
  </r>
  <r>
    <d v="2023-01-01T00:00:00"/>
    <x v="1"/>
    <x v="2"/>
    <d v="2023-01-25T00:00:00"/>
    <s v="MUZAFARNAGAR"/>
    <s v="MUZ49"/>
    <s v="PDP103"/>
    <x v="0"/>
    <x v="2"/>
    <x v="0"/>
    <s v="GHAZIABAD"/>
    <x v="0"/>
    <s v="Serviceable"/>
    <x v="1"/>
    <n v="19"/>
    <n v="0"/>
    <n v="42532.83"/>
  </r>
  <r>
    <d v="2023-01-01T00:00:00"/>
    <x v="1"/>
    <x v="2"/>
    <d v="2023-01-25T00:00:00"/>
    <s v="MEERUT"/>
    <s v="MEE34"/>
    <s v="PDP39"/>
    <x v="0"/>
    <x v="2"/>
    <x v="0"/>
    <s v="GHAZIABAD"/>
    <x v="0"/>
    <s v="Serviceable"/>
    <x v="0"/>
    <n v="15"/>
    <n v="0"/>
    <n v="33578.550000000003"/>
  </r>
  <r>
    <d v="2023-01-01T00:00:00"/>
    <x v="1"/>
    <x v="2"/>
    <d v="2023-01-25T00:00:00"/>
    <s v="GREATER NOIDA"/>
    <s v="GRE442"/>
    <s v="PDP4"/>
    <x v="0"/>
    <x v="2"/>
    <x v="0"/>
    <s v="MIS ASM"/>
    <x v="0"/>
    <s v="Serviceable"/>
    <x v="0"/>
    <n v="2"/>
    <n v="0"/>
    <n v="4477.1400000000003"/>
  </r>
  <r>
    <d v="2023-01-01T00:00:00"/>
    <x v="1"/>
    <x v="2"/>
    <d v="2023-01-25T00:00:00"/>
    <s v="GREATER NOIDA"/>
    <s v="GRE442"/>
    <s v="PDP4"/>
    <x v="0"/>
    <x v="2"/>
    <x v="0"/>
    <s v="MIS ASM"/>
    <x v="0"/>
    <s v="Serviceable"/>
    <x v="0"/>
    <n v="1"/>
    <n v="0"/>
    <n v="2238.5700000000002"/>
  </r>
  <r>
    <d v="2023-01-01T00:00:00"/>
    <x v="1"/>
    <x v="2"/>
    <d v="2023-01-25T00:00:00"/>
    <s v="AGRA"/>
    <s v="AGR4"/>
    <s v="PDP97"/>
    <x v="0"/>
    <x v="2"/>
    <x v="0"/>
    <s v="GHAZIABAD"/>
    <x v="0"/>
    <s v="Serviceable"/>
    <x v="1"/>
    <n v="30"/>
    <n v="0"/>
    <n v="67157.100000000006"/>
  </r>
  <r>
    <d v="2023-01-01T00:00:00"/>
    <x v="1"/>
    <x v="2"/>
    <d v="2023-01-25T00:00:00"/>
    <s v="AGRA"/>
    <s v="AGR4"/>
    <s v="PDP97"/>
    <x v="0"/>
    <x v="2"/>
    <x v="0"/>
    <s v="GHAZIABAD"/>
    <x v="0"/>
    <s v="Serviceable"/>
    <x v="0"/>
    <n v="4"/>
    <n v="0"/>
    <n v="8954.2800000000007"/>
  </r>
  <r>
    <d v="2023-01-01T00:00:00"/>
    <x v="1"/>
    <x v="2"/>
    <d v="2023-01-25T00:00:00"/>
    <s v="GURGAON"/>
    <s v="GUR6"/>
    <s v="PDP17"/>
    <x v="0"/>
    <x v="1"/>
    <x v="0"/>
    <s v="DELHI"/>
    <x v="0"/>
    <s v="Serviceable"/>
    <x v="0"/>
    <n v="30"/>
    <n v="0"/>
    <n v="67157.100000000006"/>
  </r>
  <r>
    <d v="2023-01-01T00:00:00"/>
    <x v="1"/>
    <x v="2"/>
    <d v="2023-01-25T00:00:00"/>
    <s v="GWALIOR"/>
    <s v="GWA51"/>
    <s v="PDP107"/>
    <x v="0"/>
    <x v="11"/>
    <x v="0"/>
    <s v="GHAZIABAD"/>
    <x v="0"/>
    <s v="Serviceable"/>
    <x v="0"/>
    <n v="20"/>
    <n v="0"/>
    <n v="44771.4"/>
  </r>
  <r>
    <d v="2023-01-01T00:00:00"/>
    <x v="1"/>
    <x v="2"/>
    <d v="2023-01-25T00:00:00"/>
    <s v="WEST DELHI"/>
    <s v="WES14"/>
    <s v="PDP2"/>
    <x v="0"/>
    <x v="0"/>
    <x v="0"/>
    <s v="DELHI"/>
    <x v="0"/>
    <s v="Serviceable"/>
    <x v="1"/>
    <n v="30"/>
    <n v="0"/>
    <n v="67157.100000000006"/>
  </r>
  <r>
    <d v="2023-01-01T00:00:00"/>
    <x v="1"/>
    <x v="2"/>
    <d v="2023-01-27T00:00:00"/>
    <s v="GHAZIABAD"/>
    <s v="GHA648"/>
    <s v="PDP23"/>
    <x v="0"/>
    <x v="2"/>
    <x v="0"/>
    <s v="GHAZIABAD"/>
    <x v="0"/>
    <s v="Serviceable"/>
    <x v="0"/>
    <n v="15"/>
    <n v="0"/>
    <n v="33578.550000000003"/>
  </r>
  <r>
    <d v="2023-01-01T00:00:00"/>
    <x v="1"/>
    <x v="2"/>
    <d v="2023-01-27T00:00:00"/>
    <s v="GHAZIABAD"/>
    <s v="GHA648"/>
    <s v="PDP12"/>
    <x v="0"/>
    <x v="2"/>
    <x v="0"/>
    <s v="GHAZIABAD"/>
    <x v="0"/>
    <s v="Serviceable"/>
    <x v="0"/>
    <n v="30"/>
    <n v="0"/>
    <n v="67157.100000000006"/>
  </r>
  <r>
    <d v="2023-01-01T00:00:00"/>
    <x v="1"/>
    <x v="2"/>
    <d v="2023-01-27T00:00:00"/>
    <s v="LUDHIANA"/>
    <s v="LUD9"/>
    <s v="PDP14"/>
    <x v="0"/>
    <x v="6"/>
    <x v="0"/>
    <s v="AMBALA"/>
    <x v="0"/>
    <s v="Serviceable"/>
    <x v="0"/>
    <n v="30"/>
    <n v="0"/>
    <n v="67157.100000000006"/>
  </r>
  <r>
    <d v="2023-01-01T00:00:00"/>
    <x v="1"/>
    <x v="2"/>
    <d v="2023-01-27T00:00:00"/>
    <s v="JALANDHAR"/>
    <s v="JAL33"/>
    <s v="PDP29"/>
    <x v="0"/>
    <x v="6"/>
    <x v="0"/>
    <s v="AMBALA"/>
    <x v="0"/>
    <s v="Serviceable"/>
    <x v="1"/>
    <n v="34"/>
    <n v="0"/>
    <n v="76111.38"/>
  </r>
  <r>
    <d v="2023-01-01T00:00:00"/>
    <x v="1"/>
    <x v="2"/>
    <d v="2023-01-27T00:00:00"/>
    <s v="EAST DELHI"/>
    <s v="EAS13"/>
    <s v="PDP27"/>
    <x v="0"/>
    <x v="0"/>
    <x v="0"/>
    <s v="DELHI"/>
    <x v="0"/>
    <s v="Serviceable"/>
    <x v="0"/>
    <n v="30"/>
    <n v="0"/>
    <n v="67157.100000000006"/>
  </r>
  <r>
    <d v="2023-01-01T00:00:00"/>
    <x v="1"/>
    <x v="2"/>
    <d v="2023-01-28T00:00:00"/>
    <s v="KANPUR"/>
    <s v="KAN22"/>
    <s v="PDP49"/>
    <x v="0"/>
    <x v="2"/>
    <x v="0"/>
    <s v="GHAZIABAD"/>
    <x v="0"/>
    <s v="Serviceable"/>
    <x v="0"/>
    <n v="30"/>
    <n v="0"/>
    <n v="67157.100000000006"/>
  </r>
  <r>
    <d v="2023-01-01T00:00:00"/>
    <x v="1"/>
    <x v="2"/>
    <d v="2023-01-28T00:00:00"/>
    <s v="GUWAHATI"/>
    <s v="GUW42"/>
    <s v="PDP78"/>
    <x v="1"/>
    <x v="9"/>
    <x v="4"/>
    <s v="GUWAHATI"/>
    <x v="0"/>
    <s v="Serviceable"/>
    <x v="0"/>
    <n v="299"/>
    <n v="0"/>
    <n v="640508.82999999996"/>
  </r>
  <r>
    <d v="2023-01-01T00:00:00"/>
    <x v="1"/>
    <x v="2"/>
    <d v="2023-01-28T00:00:00"/>
    <s v="ALIGARH"/>
    <s v="ALI30"/>
    <s v="PDP20"/>
    <x v="0"/>
    <x v="2"/>
    <x v="0"/>
    <s v="GHAZIABAD"/>
    <x v="0"/>
    <s v="Serviceable"/>
    <x v="1"/>
    <n v="20"/>
    <n v="0"/>
    <n v="44771.4"/>
  </r>
  <r>
    <d v="2023-01-01T00:00:00"/>
    <x v="1"/>
    <x v="2"/>
    <d v="2023-01-28T00:00:00"/>
    <s v="LUCKNOW"/>
    <s v="LUC22"/>
    <s v="PDP45"/>
    <x v="0"/>
    <x v="2"/>
    <x v="0"/>
    <s v="GHAZIABAD"/>
    <x v="0"/>
    <s v="Serviceable"/>
    <x v="0"/>
    <n v="30"/>
    <n v="0"/>
    <n v="67157.100000000006"/>
  </r>
  <r>
    <d v="2023-01-01T00:00:00"/>
    <x v="1"/>
    <x v="2"/>
    <d v="2023-01-28T00:00:00"/>
    <s v="LUCKNOW"/>
    <s v="LUC22"/>
    <s v="PDP48"/>
    <x v="0"/>
    <x v="2"/>
    <x v="0"/>
    <s v="GHAZIABAD"/>
    <x v="0"/>
    <s v="Serviceable"/>
    <x v="0"/>
    <n v="30"/>
    <n v="0"/>
    <n v="67157.100000000006"/>
  </r>
  <r>
    <d v="2023-01-01T00:00:00"/>
    <x v="1"/>
    <x v="2"/>
    <d v="2023-01-28T00:00:00"/>
    <s v="SOUTH KOLKATA"/>
    <s v="SOU16"/>
    <s v="PDP13"/>
    <x v="1"/>
    <x v="4"/>
    <x v="2"/>
    <s v="KOLKATA"/>
    <x v="0"/>
    <s v="Serviceable"/>
    <x v="0"/>
    <n v="299"/>
    <n v="0"/>
    <n v="637459.03"/>
  </r>
  <r>
    <d v="2023-01-01T00:00:00"/>
    <x v="1"/>
    <x v="2"/>
    <d v="2023-01-29T00:00:00"/>
    <s v="FARIDABAD"/>
    <s v="FAR46"/>
    <s v="PDP87"/>
    <x v="0"/>
    <x v="1"/>
    <x v="0"/>
    <s v="DELHI"/>
    <x v="0"/>
    <s v="Serviceable"/>
    <x v="1"/>
    <n v="30"/>
    <n v="0"/>
    <n v="67157.100000000006"/>
  </r>
  <r>
    <d v="2023-01-01T00:00:00"/>
    <x v="1"/>
    <x v="2"/>
    <d v="2023-01-29T00:00:00"/>
    <s v="SOUTH DELHI"/>
    <s v="SOU12"/>
    <s v="PDP7"/>
    <x v="0"/>
    <x v="0"/>
    <x v="0"/>
    <s v="DELHI"/>
    <x v="0"/>
    <s v="Serviceable"/>
    <x v="0"/>
    <n v="30"/>
    <n v="0"/>
    <n v="67157.100000000006"/>
  </r>
  <r>
    <d v="2023-01-01T00:00:00"/>
    <x v="1"/>
    <x v="2"/>
    <d v="2023-01-30T00:00:00"/>
    <s v="GREATER NOIDA"/>
    <s v="GRE442"/>
    <s v="PDP4"/>
    <x v="0"/>
    <x v="2"/>
    <x v="0"/>
    <s v="MIS ASM"/>
    <x v="0"/>
    <s v="Serviceable"/>
    <x v="0"/>
    <n v="3"/>
    <n v="0"/>
    <n v="6715.71"/>
  </r>
  <r>
    <d v="2023-01-01T00:00:00"/>
    <x v="1"/>
    <x v="2"/>
    <d v="2023-01-31T00:00:00"/>
    <s v="NOIDA"/>
    <s v="NOI21"/>
    <s v="PDP11"/>
    <x v="0"/>
    <x v="2"/>
    <x v="0"/>
    <s v="GHAZIABAD"/>
    <x v="0"/>
    <s v="Serviceable"/>
    <x v="0"/>
    <n v="30"/>
    <n v="0"/>
    <n v="67157.100000000006"/>
  </r>
  <r>
    <d v="2023-01-01T00:00:00"/>
    <x v="1"/>
    <x v="2"/>
    <d v="2023-01-31T00:00:00"/>
    <s v="PANIPAT"/>
    <s v="PAN31"/>
    <s v="PDP26"/>
    <x v="0"/>
    <x v="1"/>
    <x v="0"/>
    <s v="AMBALA"/>
    <x v="0"/>
    <s v="Serviceable"/>
    <x v="1"/>
    <n v="30"/>
    <n v="0"/>
    <n v="67157.100000000006"/>
  </r>
  <r>
    <d v="2023-01-01T00:00:00"/>
    <x v="1"/>
    <x v="2"/>
    <d v="2023-01-31T00:00:00"/>
    <s v="NORTH DELHI"/>
    <s v="NOR11"/>
    <s v="PDP3"/>
    <x v="0"/>
    <x v="0"/>
    <x v="0"/>
    <s v="DELHI"/>
    <x v="0"/>
    <s v="Serviceable"/>
    <x v="0"/>
    <n v="30"/>
    <n v="0"/>
    <n v="67157.100000000006"/>
  </r>
  <r>
    <d v="2023-01-01T00:00:00"/>
    <x v="1"/>
    <x v="2"/>
    <d v="2023-01-31T00:00:00"/>
    <s v="HARIDWAR"/>
    <s v="HAR35"/>
    <s v="PDP40"/>
    <x v="0"/>
    <x v="8"/>
    <x v="0"/>
    <s v="GHAZIABAD"/>
    <x v="0"/>
    <s v="Serviceable"/>
    <x v="0"/>
    <n v="20"/>
    <n v="0"/>
    <n v="44771.4"/>
  </r>
  <r>
    <d v="2023-01-01T00:00:00"/>
    <x v="1"/>
    <x v="2"/>
    <d v="2023-01-31T00:00:00"/>
    <s v="SOUTH &amp; WEST BENGALURU"/>
    <s v="SOU24"/>
    <s v="PDP10"/>
    <x v="1"/>
    <x v="3"/>
    <x v="1"/>
    <s v="BENGALURU"/>
    <x v="0"/>
    <s v="Serviceable"/>
    <x v="0"/>
    <n v="280"/>
    <n v="10"/>
    <n v="596951.6"/>
  </r>
  <r>
    <d v="2023-01-01T00:00:00"/>
    <x v="1"/>
    <x v="2"/>
    <d v="2023-01-31T00:00:00"/>
    <s v="DEHRADUN"/>
    <s v="DEH20"/>
    <s v="PDP38"/>
    <x v="0"/>
    <x v="8"/>
    <x v="0"/>
    <s v="GHAZIABAD"/>
    <x v="0"/>
    <s v="Serviceable"/>
    <x v="1"/>
    <n v="29"/>
    <n v="0"/>
    <n v="64918.53"/>
  </r>
  <r>
    <d v="2023-01-01T00:00:00"/>
    <x v="1"/>
    <x v="2"/>
    <d v="2023-01-31T00:00:00"/>
    <s v="SONIPAT"/>
    <s v="SON38"/>
    <s v="PDP51"/>
    <x v="0"/>
    <x v="1"/>
    <x v="0"/>
    <s v="AMBALA"/>
    <x v="0"/>
    <s v="Serviceable"/>
    <x v="0"/>
    <n v="30"/>
    <n v="0"/>
    <n v="67157.100000000006"/>
  </r>
  <r>
    <d v="2023-01-01T00:00:00"/>
    <x v="1"/>
    <x v="2"/>
    <d v="2023-01-31T00:00:00"/>
    <s v="GREATER NOIDA"/>
    <s v="GRE442"/>
    <s v="PDP54"/>
    <x v="0"/>
    <x v="2"/>
    <x v="0"/>
    <s v="GHAZIABAD"/>
    <x v="0"/>
    <s v="Serviceable"/>
    <x v="0"/>
    <n v="17"/>
    <n v="0"/>
    <n v="38055.69"/>
  </r>
  <r>
    <d v="2023-01-01T00:00:00"/>
    <x v="1"/>
    <x v="2"/>
    <d v="2023-01-31T00:00:00"/>
    <s v="WEST DELHI"/>
    <s v="WES14"/>
    <s v="PDP28"/>
    <x v="0"/>
    <x v="0"/>
    <x v="0"/>
    <s v="DELHI"/>
    <x v="0"/>
    <s v="Serviceable"/>
    <x v="0"/>
    <n v="34"/>
    <n v="0"/>
    <n v="76111.38"/>
  </r>
  <r>
    <d v="2023-01-01T00:00:00"/>
    <x v="1"/>
    <x v="2"/>
    <d v="2023-01-31T00:00:00"/>
    <s v="GURGAON"/>
    <s v="GUR6"/>
    <s v="PDP8"/>
    <x v="0"/>
    <x v="1"/>
    <x v="0"/>
    <s v="DELHI"/>
    <x v="0"/>
    <s v="Serviceable"/>
    <x v="1"/>
    <n v="31"/>
    <n v="0"/>
    <n v="69395.67"/>
  </r>
  <r>
    <d v="2023-01-01T00:00:00"/>
    <x v="1"/>
    <x v="2"/>
    <d v="2023-01-31T00:00:00"/>
    <s v="SOUTH DELHI"/>
    <s v="SOU12"/>
    <s v="PDP83"/>
    <x v="0"/>
    <x v="0"/>
    <x v="0"/>
    <s v="DELHI"/>
    <x v="0"/>
    <s v="Serviceable"/>
    <x v="0"/>
    <n v="30"/>
    <n v="0"/>
    <n v="67157.100000000006"/>
  </r>
  <r>
    <d v="2023-02-01T00:00:00"/>
    <x v="1"/>
    <x v="3"/>
    <d v="2023-02-01T00:00:00"/>
    <s v="SOUTH DELHI"/>
    <s v="SOU12"/>
    <s v="PDP9"/>
    <x v="0"/>
    <x v="0"/>
    <x v="0"/>
    <s v="DELHI"/>
    <x v="0"/>
    <s v="Serviceable"/>
    <x v="0"/>
    <n v="30"/>
    <n v="0"/>
    <n v="67157.100000000006"/>
  </r>
  <r>
    <d v="2023-02-01T00:00:00"/>
    <x v="1"/>
    <x v="3"/>
    <d v="2023-02-01T00:00:00"/>
    <s v="SOUTH DELHI"/>
    <s v="SOU12"/>
    <s v="PDP120"/>
    <x v="0"/>
    <x v="0"/>
    <x v="0"/>
    <s v="DELHI"/>
    <x v="0"/>
    <s v="Serviceable"/>
    <x v="0"/>
    <n v="30"/>
    <n v="0"/>
    <n v="67157.100000000006"/>
  </r>
  <r>
    <d v="2023-02-01T00:00:00"/>
    <x v="1"/>
    <x v="3"/>
    <d v="2023-02-02T00:00:00"/>
    <s v="AMBALA"/>
    <s v="AMB7"/>
    <s v="PDP15"/>
    <x v="0"/>
    <x v="1"/>
    <x v="0"/>
    <s v="AMBALA"/>
    <x v="0"/>
    <s v="Serviceable"/>
    <x v="1"/>
    <n v="20"/>
    <n v="0"/>
    <n v="44771.4"/>
  </r>
  <r>
    <d v="2023-02-01T00:00:00"/>
    <x v="1"/>
    <x v="3"/>
    <d v="2023-02-02T00:00:00"/>
    <s v="AMBALA"/>
    <s v="AMB7"/>
    <s v="PDP15"/>
    <x v="0"/>
    <x v="1"/>
    <x v="0"/>
    <s v="AMBALA"/>
    <x v="0"/>
    <s v="Serviceable"/>
    <x v="0"/>
    <n v="9"/>
    <n v="0"/>
    <n v="20147.13"/>
  </r>
  <r>
    <d v="2023-02-01T00:00:00"/>
    <x v="1"/>
    <x v="3"/>
    <d v="2023-02-02T00:00:00"/>
    <s v="AMBALA"/>
    <s v="AMB7"/>
    <s v="PDP36"/>
    <x v="0"/>
    <x v="1"/>
    <x v="0"/>
    <s v="AMBALA"/>
    <x v="0"/>
    <s v="Serviceable"/>
    <x v="0"/>
    <n v="20"/>
    <n v="0"/>
    <n v="44771.4"/>
  </r>
  <r>
    <d v="2023-02-01T00:00:00"/>
    <x v="1"/>
    <x v="3"/>
    <d v="2023-02-02T00:00:00"/>
    <s v="PANCHKULA"/>
    <s v="PAN44"/>
    <s v="PDP84"/>
    <x v="0"/>
    <x v="1"/>
    <x v="0"/>
    <s v="AMBALA"/>
    <x v="0"/>
    <s v="Serviceable"/>
    <x v="0"/>
    <n v="20"/>
    <n v="0"/>
    <n v="44771.4"/>
  </r>
  <r>
    <d v="2023-02-01T00:00:00"/>
    <x v="1"/>
    <x v="3"/>
    <d v="2023-02-03T00:00:00"/>
    <s v="ZIRAKPUR"/>
    <s v="ZIR37"/>
    <s v="PDP50"/>
    <x v="0"/>
    <x v="6"/>
    <x v="0"/>
    <s v="AMBALA"/>
    <x v="0"/>
    <s v="Serviceable"/>
    <x v="1"/>
    <n v="15"/>
    <n v="0.75"/>
    <n v="33578.550000000003"/>
  </r>
  <r>
    <d v="2023-02-01T00:00:00"/>
    <x v="1"/>
    <x v="3"/>
    <d v="2023-02-03T00:00:00"/>
    <s v="PATIALA"/>
    <s v="PAT47"/>
    <s v="PDP99"/>
    <x v="0"/>
    <x v="6"/>
    <x v="0"/>
    <s v="AMBALA"/>
    <x v="0"/>
    <s v="Serviceable"/>
    <x v="0"/>
    <n v="20"/>
    <n v="0"/>
    <n v="44771.4"/>
  </r>
  <r>
    <d v="2023-02-01T00:00:00"/>
    <x v="1"/>
    <x v="3"/>
    <d v="2023-02-03T00:00:00"/>
    <s v="EAST DELHI"/>
    <s v="EAS13"/>
    <s v="PDP6"/>
    <x v="0"/>
    <x v="0"/>
    <x v="0"/>
    <s v="DELHI"/>
    <x v="0"/>
    <s v="Serviceable"/>
    <x v="0"/>
    <n v="30"/>
    <n v="0"/>
    <n v="67157.100000000006"/>
  </r>
  <r>
    <d v="2023-02-01T00:00:00"/>
    <x v="1"/>
    <x v="3"/>
    <d v="2023-02-03T00:00:00"/>
    <s v="FARIDABAD"/>
    <s v="FAR46"/>
    <s v="PDP89"/>
    <x v="0"/>
    <x v="1"/>
    <x v="0"/>
    <s v="DELHI"/>
    <x v="0"/>
    <s v="Serviceable"/>
    <x v="0"/>
    <n v="30"/>
    <n v="0"/>
    <n v="67157.100000000006"/>
  </r>
  <r>
    <d v="2023-02-01T00:00:00"/>
    <x v="1"/>
    <x v="3"/>
    <d v="2023-02-03T00:00:00"/>
    <s v="AGRA"/>
    <s v="AGR4"/>
    <s v="PDP22"/>
    <x v="0"/>
    <x v="2"/>
    <x v="0"/>
    <s v="GHAZIABAD"/>
    <x v="0"/>
    <s v="Serviceable"/>
    <x v="1"/>
    <n v="24"/>
    <n v="0"/>
    <n v="53725.68"/>
  </r>
  <r>
    <d v="2023-02-01T00:00:00"/>
    <x v="1"/>
    <x v="3"/>
    <d v="2023-02-03T00:00:00"/>
    <s v="AMRITSAR"/>
    <s v="AMR40"/>
    <s v="PDP58"/>
    <x v="0"/>
    <x v="6"/>
    <x v="0"/>
    <s v="AMBALA"/>
    <x v="0"/>
    <s v="Serviceable"/>
    <x v="0"/>
    <n v="30"/>
    <n v="0"/>
    <n v="67157.100000000006"/>
  </r>
  <r>
    <d v="2023-02-01T00:00:00"/>
    <x v="1"/>
    <x v="3"/>
    <d v="2023-02-04T00:00:00"/>
    <s v="GHAZIABAD"/>
    <s v="GHA648"/>
    <s v="PDP23"/>
    <x v="0"/>
    <x v="2"/>
    <x v="0"/>
    <s v="GHAZIABAD"/>
    <x v="0"/>
    <s v="Serviceable"/>
    <x v="0"/>
    <n v="20"/>
    <n v="0"/>
    <n v="44771.4"/>
  </r>
  <r>
    <d v="2023-02-01T00:00:00"/>
    <x v="1"/>
    <x v="3"/>
    <d v="2023-02-04T00:00:00"/>
    <s v="WESTERN MUMBAI"/>
    <s v="WES27"/>
    <s v="PDP16"/>
    <x v="1"/>
    <x v="5"/>
    <x v="3"/>
    <s v="MUMBAI"/>
    <x v="0"/>
    <s v="Serviceable"/>
    <x v="0"/>
    <n v="285"/>
    <n v="0"/>
    <n v="607611.44999999995"/>
  </r>
  <r>
    <d v="2023-02-01T00:00:00"/>
    <x v="1"/>
    <x v="3"/>
    <d v="2023-02-04T00:00:00"/>
    <s v="GREATER NOIDA"/>
    <s v="GRE442"/>
    <s v="PDP1"/>
    <x v="0"/>
    <x v="2"/>
    <x v="0"/>
    <s v="MIS ASM"/>
    <x v="0"/>
    <s v="Serviceable"/>
    <x v="1"/>
    <n v="1"/>
    <n v="0"/>
    <n v="0"/>
  </r>
  <r>
    <d v="2023-02-01T00:00:00"/>
    <x v="1"/>
    <x v="3"/>
    <d v="2023-02-04T00:00:00"/>
    <s v="MEERUT"/>
    <s v="MEE34"/>
    <s v="PDP39"/>
    <x v="0"/>
    <x v="2"/>
    <x v="0"/>
    <s v="GHAZIABAD"/>
    <x v="0"/>
    <s v="Serviceable"/>
    <x v="0"/>
    <n v="11"/>
    <n v="0"/>
    <n v="24624.27"/>
  </r>
  <r>
    <d v="2023-02-01T00:00:00"/>
    <x v="1"/>
    <x v="3"/>
    <d v="2023-02-04T00:00:00"/>
    <s v="MEERUT"/>
    <s v="MEE34"/>
    <s v="PDP39"/>
    <x v="0"/>
    <x v="2"/>
    <x v="0"/>
    <s v="GHAZIABAD"/>
    <x v="0"/>
    <s v="Serviceable"/>
    <x v="0"/>
    <n v="10"/>
    <n v="0"/>
    <n v="22385.7"/>
  </r>
  <r>
    <d v="2023-02-01T00:00:00"/>
    <x v="1"/>
    <x v="3"/>
    <d v="2023-02-04T00:00:00"/>
    <s v="GREATER NOIDA"/>
    <s v="GRE442"/>
    <s v="PDP4"/>
    <x v="0"/>
    <x v="2"/>
    <x v="0"/>
    <s v="MIS ASM"/>
    <x v="0"/>
    <s v="Serviceable"/>
    <x v="0"/>
    <n v="2"/>
    <n v="0"/>
    <n v="4477.1400000000003"/>
  </r>
  <r>
    <d v="2023-02-01T00:00:00"/>
    <x v="1"/>
    <x v="3"/>
    <d v="2023-02-06T00:00:00"/>
    <s v="LUDHIANA"/>
    <s v="LUD9"/>
    <s v="PDP14"/>
    <x v="0"/>
    <x v="6"/>
    <x v="0"/>
    <s v="AMBALA"/>
    <x v="0"/>
    <s v="Serviceable"/>
    <x v="1"/>
    <n v="31"/>
    <n v="0"/>
    <n v="69395.67"/>
  </r>
  <r>
    <d v="2023-02-01T00:00:00"/>
    <x v="1"/>
    <x v="3"/>
    <d v="2023-02-06T00:00:00"/>
    <s v="KARNAL"/>
    <s v="KAR8"/>
    <s v="PDP77"/>
    <x v="0"/>
    <x v="1"/>
    <x v="0"/>
    <s v="AMBALA"/>
    <x v="0"/>
    <s v="Serviceable"/>
    <x v="0"/>
    <n v="20"/>
    <n v="0"/>
    <n v="44771.4"/>
  </r>
  <r>
    <d v="2023-02-01T00:00:00"/>
    <x v="1"/>
    <x v="3"/>
    <d v="2023-02-07T00:00:00"/>
    <s v="GUWAHATI"/>
    <s v="GUW42"/>
    <s v="PDP78"/>
    <x v="1"/>
    <x v="9"/>
    <x v="4"/>
    <s v="GUWAHATI"/>
    <x v="0"/>
    <s v="Serviceable"/>
    <x v="0"/>
    <n v="321"/>
    <n v="22.63"/>
    <n v="687636.57"/>
  </r>
  <r>
    <d v="2023-02-01T00:00:00"/>
    <x v="1"/>
    <x v="3"/>
    <d v="2023-02-07T00:00:00"/>
    <s v="LUCKNOW"/>
    <s v="LUC22"/>
    <s v="PDP45"/>
    <x v="0"/>
    <x v="2"/>
    <x v="0"/>
    <s v="GHAZIABAD"/>
    <x v="0"/>
    <s v="Serviceable"/>
    <x v="0"/>
    <n v="15"/>
    <n v="2.5"/>
    <n v="33578.550000000003"/>
  </r>
  <r>
    <d v="2023-02-01T00:00:00"/>
    <x v="1"/>
    <x v="3"/>
    <d v="2023-02-07T00:00:00"/>
    <s v="LUCKNOW"/>
    <s v="LUC22"/>
    <s v="PDP46"/>
    <x v="0"/>
    <x v="2"/>
    <x v="0"/>
    <s v="GHAZIABAD"/>
    <x v="0"/>
    <s v="Serviceable"/>
    <x v="1"/>
    <n v="15"/>
    <n v="0"/>
    <n v="33578.550000000003"/>
  </r>
  <r>
    <d v="2023-02-01T00:00:00"/>
    <x v="1"/>
    <x v="3"/>
    <d v="2023-02-07T00:00:00"/>
    <s v="LUCKNOW"/>
    <s v="LUC22"/>
    <s v="PDP127"/>
    <x v="0"/>
    <x v="2"/>
    <x v="0"/>
    <s v="GHAZIABAD"/>
    <x v="0"/>
    <s v="Serviceable"/>
    <x v="0"/>
    <n v="30"/>
    <n v="0"/>
    <n v="67157.100000000006"/>
  </r>
  <r>
    <d v="2023-02-01T00:00:00"/>
    <x v="1"/>
    <x v="3"/>
    <d v="2023-02-07T00:00:00"/>
    <s v="SOUTH KOLKATA"/>
    <s v="SOU16"/>
    <s v="PDP13"/>
    <x v="1"/>
    <x v="4"/>
    <x v="2"/>
    <s v="KOLKATA"/>
    <x v="0"/>
    <s v="Serviceable"/>
    <x v="0"/>
    <n v="300"/>
    <n v="13.13"/>
    <n v="639591"/>
  </r>
  <r>
    <d v="2023-02-01T00:00:00"/>
    <x v="1"/>
    <x v="3"/>
    <d v="2023-02-08T00:00:00"/>
    <s v="EAST DELHI"/>
    <s v="EAS13"/>
    <s v="PDP67"/>
    <x v="0"/>
    <x v="0"/>
    <x v="0"/>
    <s v="DELHI"/>
    <x v="0"/>
    <s v="Serviceable"/>
    <x v="0"/>
    <n v="30"/>
    <n v="0"/>
    <n v="67157.100000000006"/>
  </r>
  <r>
    <d v="2023-02-01T00:00:00"/>
    <x v="1"/>
    <x v="3"/>
    <d v="2023-02-08T00:00:00"/>
    <s v="GREATER NOIDA"/>
    <s v="GRE442"/>
    <s v="PDP4"/>
    <x v="0"/>
    <x v="2"/>
    <x v="0"/>
    <s v="MIS ASM"/>
    <x v="0"/>
    <s v="Serviceable"/>
    <x v="0"/>
    <n v="1"/>
    <n v="0"/>
    <n v="2238.5700000000002"/>
  </r>
  <r>
    <d v="2023-02-01T00:00:00"/>
    <x v="1"/>
    <x v="3"/>
    <d v="2023-02-10T00:00:00"/>
    <s v="FARIDABAD"/>
    <s v="FAR46"/>
    <s v="PDP87"/>
    <x v="0"/>
    <x v="1"/>
    <x v="0"/>
    <s v="DELHI"/>
    <x v="0"/>
    <s v="Serviceable"/>
    <x v="0"/>
    <n v="30"/>
    <n v="3.13"/>
    <n v="67157.100000000006"/>
  </r>
  <r>
    <d v="2023-02-01T00:00:00"/>
    <x v="1"/>
    <x v="3"/>
    <d v="2023-02-10T00:00:00"/>
    <s v="RISHIKESH"/>
    <s v="RIS45"/>
    <s v="PDP85"/>
    <x v="0"/>
    <x v="8"/>
    <x v="0"/>
    <s v="GHAZIABAD"/>
    <x v="0"/>
    <s v="Serviceable"/>
    <x v="0"/>
    <n v="10"/>
    <n v="0.62"/>
    <n v="22385.7"/>
  </r>
  <r>
    <d v="2023-02-01T00:00:00"/>
    <x v="1"/>
    <x v="3"/>
    <d v="2023-02-10T00:00:00"/>
    <s v="HARIDWAR"/>
    <s v="HAR35"/>
    <s v="PDP40"/>
    <x v="0"/>
    <x v="8"/>
    <x v="0"/>
    <s v="GHAZIABAD"/>
    <x v="0"/>
    <s v="Serviceable"/>
    <x v="0"/>
    <n v="20"/>
    <n v="0"/>
    <n v="44771.4"/>
  </r>
  <r>
    <d v="2023-02-01T00:00:00"/>
    <x v="1"/>
    <x v="3"/>
    <d v="2023-02-10T00:00:00"/>
    <s v="MUZAFARNAGAR"/>
    <s v="MUZ49"/>
    <s v="PDP103"/>
    <x v="0"/>
    <x v="2"/>
    <x v="0"/>
    <s v="GHAZIABAD"/>
    <x v="0"/>
    <s v="Serviceable"/>
    <x v="1"/>
    <n v="10"/>
    <n v="3.75"/>
    <n v="22385.7"/>
  </r>
  <r>
    <d v="2023-02-01T00:00:00"/>
    <x v="1"/>
    <x v="3"/>
    <d v="2023-02-10T00:00:00"/>
    <s v="AHMEDABAD"/>
    <s v="AHM48"/>
    <s v="PDP101"/>
    <x v="1"/>
    <x v="10"/>
    <x v="3"/>
    <s v="MUMBAI"/>
    <x v="0"/>
    <s v="Serviceable"/>
    <x v="0"/>
    <n v="177"/>
    <n v="27"/>
    <n v="377358.69"/>
  </r>
  <r>
    <d v="2023-02-01T00:00:00"/>
    <x v="1"/>
    <x v="3"/>
    <d v="2023-02-10T00:00:00"/>
    <s v="MEERUT"/>
    <s v="MEE34"/>
    <s v="PDP39"/>
    <x v="0"/>
    <x v="2"/>
    <x v="0"/>
    <s v="GHAZIABAD"/>
    <x v="0"/>
    <s v="Serviceable"/>
    <x v="0"/>
    <n v="20"/>
    <n v="0"/>
    <n v="44771.4"/>
  </r>
  <r>
    <d v="2023-02-01T00:00:00"/>
    <x v="1"/>
    <x v="3"/>
    <d v="2023-02-10T00:00:00"/>
    <s v="HISAR"/>
    <s v="HIS56"/>
    <s v="PDP128"/>
    <x v="0"/>
    <x v="1"/>
    <x v="0"/>
    <s v="AMBALA"/>
    <x v="0"/>
    <s v="Serviceable"/>
    <x v="0"/>
    <n v="21"/>
    <n v="0"/>
    <n v="47009.97"/>
  </r>
  <r>
    <d v="2023-02-01T00:00:00"/>
    <x v="1"/>
    <x v="3"/>
    <d v="2023-02-10T00:00:00"/>
    <s v="SOUTH DELHI"/>
    <s v="SOU12"/>
    <s v="PDP7"/>
    <x v="0"/>
    <x v="0"/>
    <x v="0"/>
    <s v="DELHI"/>
    <x v="0"/>
    <s v="Serviceable"/>
    <x v="1"/>
    <n v="27"/>
    <n v="0"/>
    <n v="60441.39"/>
  </r>
  <r>
    <d v="2023-02-01T00:00:00"/>
    <x v="1"/>
    <x v="3"/>
    <d v="2023-02-10T00:00:00"/>
    <s v="SOUTH DELHI"/>
    <s v="SOU12"/>
    <s v="PDP7"/>
    <x v="0"/>
    <x v="0"/>
    <x v="0"/>
    <s v="DELHI"/>
    <x v="0"/>
    <s v="Serviceable"/>
    <x v="0"/>
    <n v="2"/>
    <n v="0"/>
    <n v="5276.62"/>
  </r>
  <r>
    <d v="2023-02-01T00:00:00"/>
    <x v="1"/>
    <x v="3"/>
    <d v="2023-02-10T00:00:00"/>
    <s v="GOHANA"/>
    <s v="GOH55"/>
    <s v="PDP126"/>
    <x v="0"/>
    <x v="1"/>
    <x v="0"/>
    <s v="AMBALA"/>
    <x v="0"/>
    <s v="Serviceable"/>
    <x v="0"/>
    <n v="20"/>
    <n v="0"/>
    <n v="44771.4"/>
  </r>
  <r>
    <d v="2023-02-01T00:00:00"/>
    <x v="1"/>
    <x v="3"/>
    <d v="2023-02-11T00:00:00"/>
    <s v="PARWANOO"/>
    <s v="PAR59"/>
    <s v="PDP134"/>
    <x v="1"/>
    <x v="12"/>
    <x v="0"/>
    <s v="AMBALA"/>
    <x v="0"/>
    <s v="Serviceable"/>
    <x v="0"/>
    <n v="60"/>
    <n v="2"/>
    <n v="127918.2"/>
  </r>
  <r>
    <d v="2023-02-01T00:00:00"/>
    <x v="1"/>
    <x v="3"/>
    <d v="2023-02-11T00:00:00"/>
    <s v="WESTERN MUMBAI"/>
    <s v="WES27"/>
    <s v="PDP16"/>
    <x v="1"/>
    <x v="5"/>
    <x v="3"/>
    <s v="MUMBAI"/>
    <x v="0"/>
    <s v="Serviceable"/>
    <x v="1"/>
    <n v="295"/>
    <n v="13.5"/>
    <n v="628931.15"/>
  </r>
  <r>
    <d v="2023-02-01T00:00:00"/>
    <x v="1"/>
    <x v="3"/>
    <d v="2023-02-11T00:00:00"/>
    <s v="WEST DELHI"/>
    <s v="WES14"/>
    <s v="PDP24"/>
    <x v="0"/>
    <x v="0"/>
    <x v="0"/>
    <s v="DELHI"/>
    <x v="0"/>
    <s v="Serviceable"/>
    <x v="0"/>
    <n v="30"/>
    <n v="0"/>
    <n v="67157.100000000006"/>
  </r>
  <r>
    <d v="2023-02-01T00:00:00"/>
    <x v="1"/>
    <x v="3"/>
    <d v="2023-02-11T00:00:00"/>
    <s v="SOUTH KOLKATA"/>
    <s v="SOU16"/>
    <s v="PDP13"/>
    <x v="1"/>
    <x v="4"/>
    <x v="2"/>
    <s v="KOLKATA"/>
    <x v="0"/>
    <s v="Serviceable"/>
    <x v="0"/>
    <n v="300"/>
    <n v="0"/>
    <n v="639591"/>
  </r>
  <r>
    <d v="2023-02-01T00:00:00"/>
    <x v="1"/>
    <x v="3"/>
    <d v="2023-02-11T00:00:00"/>
    <s v="NORTH DELHI"/>
    <s v="NOR11"/>
    <s v="PDP5"/>
    <x v="0"/>
    <x v="0"/>
    <x v="0"/>
    <s v="DELHI"/>
    <x v="0"/>
    <s v="Serviceable"/>
    <x v="0"/>
    <n v="30"/>
    <n v="0"/>
    <n v="67157.100000000006"/>
  </r>
  <r>
    <d v="2023-02-01T00:00:00"/>
    <x v="1"/>
    <x v="3"/>
    <d v="2023-02-12T00:00:00"/>
    <s v="AGRA"/>
    <s v="AGR4"/>
    <s v="PDP21"/>
    <x v="0"/>
    <x v="2"/>
    <x v="0"/>
    <s v="GHAZIABAD"/>
    <x v="0"/>
    <s v="Serviceable"/>
    <x v="1"/>
    <n v="20"/>
    <n v="0"/>
    <n v="44771.4"/>
  </r>
  <r>
    <d v="2023-02-01T00:00:00"/>
    <x v="1"/>
    <x v="3"/>
    <d v="2023-02-12T00:00:00"/>
    <s v="ALIGARH"/>
    <s v="ALI30"/>
    <s v="PDP20"/>
    <x v="0"/>
    <x v="2"/>
    <x v="0"/>
    <s v="GHAZIABAD"/>
    <x v="0"/>
    <s v="Serviceable"/>
    <x v="0"/>
    <n v="21"/>
    <n v="0"/>
    <n v="47009.97"/>
  </r>
  <r>
    <d v="2023-02-01T00:00:00"/>
    <x v="1"/>
    <x v="3"/>
    <d v="2023-02-12T00:00:00"/>
    <s v="AGRA"/>
    <s v="AGR4"/>
    <s v="PDP22"/>
    <x v="0"/>
    <x v="2"/>
    <x v="0"/>
    <s v="GHAZIABAD"/>
    <x v="0"/>
    <s v="Serviceable"/>
    <x v="0"/>
    <n v="16"/>
    <n v="0"/>
    <n v="35817.120000000003"/>
  </r>
  <r>
    <d v="2023-02-01T00:00:00"/>
    <x v="1"/>
    <x v="3"/>
    <d v="2023-02-13T00:00:00"/>
    <s v="LUDHIANA"/>
    <s v="LUD9"/>
    <s v="PDP14"/>
    <x v="0"/>
    <x v="6"/>
    <x v="0"/>
    <s v="AMBALA"/>
    <x v="0"/>
    <s v="Serviceable"/>
    <x v="0"/>
    <n v="59"/>
    <n v="0"/>
    <n v="132075.63"/>
  </r>
  <r>
    <d v="2023-02-01T00:00:00"/>
    <x v="1"/>
    <x v="3"/>
    <d v="2023-02-13T00:00:00"/>
    <s v="LUDHIANA"/>
    <s v="LUD9"/>
    <s v="PDP14"/>
    <x v="0"/>
    <x v="6"/>
    <x v="0"/>
    <s v="AMBALA"/>
    <x v="0"/>
    <s v="Serviceable"/>
    <x v="1"/>
    <n v="1"/>
    <n v="0"/>
    <n v="2638.31"/>
  </r>
  <r>
    <d v="2023-02-01T00:00:00"/>
    <x v="1"/>
    <x v="3"/>
    <d v="2023-02-13T00:00:00"/>
    <s v="JALANDHAR"/>
    <s v="JAL33"/>
    <s v="PDP29"/>
    <x v="0"/>
    <x v="6"/>
    <x v="0"/>
    <s v="AMBALA"/>
    <x v="0"/>
    <s v="Serviceable"/>
    <x v="0"/>
    <n v="31"/>
    <n v="0"/>
    <n v="69395.67"/>
  </r>
  <r>
    <d v="2023-02-01T00:00:00"/>
    <x v="1"/>
    <x v="3"/>
    <d v="2023-02-13T00:00:00"/>
    <s v="KANPUR"/>
    <s v="KAN22"/>
    <s v="PDP86"/>
    <x v="0"/>
    <x v="2"/>
    <x v="0"/>
    <s v="GHAZIABAD"/>
    <x v="0"/>
    <s v="Serviceable"/>
    <x v="0"/>
    <n v="60"/>
    <n v="3.88"/>
    <n v="134314.20000000001"/>
  </r>
  <r>
    <d v="2023-02-01T00:00:00"/>
    <x v="1"/>
    <x v="3"/>
    <d v="2023-02-14T00:00:00"/>
    <s v="NOIDA"/>
    <s v="NOI21"/>
    <s v="PDP11"/>
    <x v="0"/>
    <x v="2"/>
    <x v="0"/>
    <s v="GHAZIABAD"/>
    <x v="0"/>
    <s v="Serviceable"/>
    <x v="0"/>
    <n v="27"/>
    <n v="0"/>
    <n v="60441.39"/>
  </r>
  <r>
    <d v="2023-02-01T00:00:00"/>
    <x v="1"/>
    <x v="3"/>
    <d v="2023-02-14T00:00:00"/>
    <s v="NOIDA"/>
    <s v="NOI21"/>
    <s v="PDP11"/>
    <x v="0"/>
    <x v="2"/>
    <x v="0"/>
    <s v="GHAZIABAD"/>
    <x v="0"/>
    <s v="Serviceable"/>
    <x v="1"/>
    <n v="3"/>
    <n v="0"/>
    <n v="7914.93"/>
  </r>
  <r>
    <d v="2023-02-01T00:00:00"/>
    <x v="1"/>
    <x v="3"/>
    <d v="2023-02-14T00:00:00"/>
    <s v="NORTH DELHI"/>
    <s v="NOR11"/>
    <s v="PDP3"/>
    <x v="0"/>
    <x v="0"/>
    <x v="0"/>
    <s v="DELHI"/>
    <x v="0"/>
    <s v="Serviceable"/>
    <x v="0"/>
    <n v="30"/>
    <n v="0"/>
    <n v="67157.100000000006"/>
  </r>
  <r>
    <d v="2023-02-01T00:00:00"/>
    <x v="1"/>
    <x v="3"/>
    <d v="2023-02-14T00:00:00"/>
    <s v="GHAZIABAD"/>
    <s v="GHA648"/>
    <s v="PDP12"/>
    <x v="0"/>
    <x v="2"/>
    <x v="0"/>
    <s v="GHAZIABAD"/>
    <x v="0"/>
    <s v="Serviceable"/>
    <x v="0"/>
    <n v="30"/>
    <n v="0"/>
    <n v="67157.100000000006"/>
  </r>
  <r>
    <d v="2023-02-01T00:00:00"/>
    <x v="1"/>
    <x v="3"/>
    <d v="2023-02-14T00:00:00"/>
    <s v="PATIALA"/>
    <s v="PAT47"/>
    <s v="PDP99"/>
    <x v="0"/>
    <x v="6"/>
    <x v="0"/>
    <s v="AMBALA"/>
    <x v="0"/>
    <s v="Serviceable"/>
    <x v="0"/>
    <n v="14"/>
    <n v="0"/>
    <n v="31339.98"/>
  </r>
  <r>
    <d v="2023-02-01T00:00:00"/>
    <x v="1"/>
    <x v="3"/>
    <d v="2023-02-14T00:00:00"/>
    <s v="PATIALA"/>
    <s v="PAT47"/>
    <s v="PDP99"/>
    <x v="0"/>
    <x v="6"/>
    <x v="0"/>
    <s v="AMBALA"/>
    <x v="0"/>
    <s v="Serviceable"/>
    <x v="1"/>
    <n v="1"/>
    <n v="0"/>
    <n v="2638.31"/>
  </r>
  <r>
    <d v="2023-02-01T00:00:00"/>
    <x v="1"/>
    <x v="3"/>
    <d v="2023-02-14T00:00:00"/>
    <s v="DELHI"/>
    <s v="DEL58"/>
    <s v="PDP52"/>
    <x v="0"/>
    <x v="0"/>
    <x v="0"/>
    <s v="DELHI"/>
    <x v="0"/>
    <s v="Serviceable"/>
    <x v="0"/>
    <n v="25"/>
    <n v="0"/>
    <n v="55964.25"/>
  </r>
  <r>
    <d v="2023-02-01T00:00:00"/>
    <x v="1"/>
    <x v="3"/>
    <d v="2023-02-14T00:00:00"/>
    <s v="KAITHAL"/>
    <s v="KAI54"/>
    <s v="PDP125"/>
    <x v="0"/>
    <x v="1"/>
    <x v="0"/>
    <s v="AMBALA"/>
    <x v="0"/>
    <s v="Serviceable"/>
    <x v="0"/>
    <n v="15"/>
    <n v="0"/>
    <n v="33578.550000000003"/>
  </r>
  <r>
    <d v="2023-02-01T00:00:00"/>
    <x v="1"/>
    <x v="3"/>
    <d v="2023-02-14T00:00:00"/>
    <s v="EAST DELHI"/>
    <s v="EAS13"/>
    <s v="PDP27"/>
    <x v="0"/>
    <x v="0"/>
    <x v="0"/>
    <s v="DELHI"/>
    <x v="0"/>
    <s v="Serviceable"/>
    <x v="0"/>
    <n v="30"/>
    <n v="0"/>
    <n v="67157.100000000006"/>
  </r>
  <r>
    <d v="2023-02-01T00:00:00"/>
    <x v="1"/>
    <x v="3"/>
    <d v="2023-02-14T00:00:00"/>
    <s v="WEST DELHI"/>
    <s v="WES14"/>
    <s v="PDP2"/>
    <x v="0"/>
    <x v="0"/>
    <x v="0"/>
    <s v="DELHI"/>
    <x v="0"/>
    <s v="Serviceable"/>
    <x v="1"/>
    <n v="35"/>
    <n v="0"/>
    <n v="78349.95"/>
  </r>
  <r>
    <d v="2023-02-01T00:00:00"/>
    <x v="1"/>
    <x v="3"/>
    <d v="2023-02-15T00:00:00"/>
    <s v="ZIRAKPUR"/>
    <s v="ZIR37"/>
    <s v="PDP50"/>
    <x v="0"/>
    <x v="6"/>
    <x v="0"/>
    <s v="AMBALA"/>
    <x v="0"/>
    <s v="Serviceable"/>
    <x v="0"/>
    <n v="25"/>
    <n v="0.94"/>
    <n v="55964.25"/>
  </r>
  <r>
    <d v="2023-02-01T00:00:00"/>
    <x v="1"/>
    <x v="3"/>
    <d v="2023-02-15T00:00:00"/>
    <s v="LUCKNOW"/>
    <s v="LUC22"/>
    <s v="PDP45"/>
    <x v="0"/>
    <x v="2"/>
    <x v="0"/>
    <s v="GHAZIABAD"/>
    <x v="0"/>
    <s v="Serviceable"/>
    <x v="0"/>
    <n v="25"/>
    <n v="0"/>
    <n v="55964.25"/>
  </r>
  <r>
    <d v="2023-02-01T00:00:00"/>
    <x v="1"/>
    <x v="3"/>
    <d v="2023-02-15T00:00:00"/>
    <s v="LUCKNOW"/>
    <s v="LUC22"/>
    <s v="PDP45"/>
    <x v="0"/>
    <x v="2"/>
    <x v="0"/>
    <s v="GHAZIABAD"/>
    <x v="0"/>
    <s v="Serviceable"/>
    <x v="0"/>
    <n v="5"/>
    <n v="0"/>
    <n v="11192.85"/>
  </r>
  <r>
    <d v="2023-02-01T00:00:00"/>
    <x v="1"/>
    <x v="3"/>
    <d v="2023-02-15T00:00:00"/>
    <s v="LUCKNOW"/>
    <s v="LUC22"/>
    <s v="PDP48"/>
    <x v="0"/>
    <x v="2"/>
    <x v="0"/>
    <s v="GHAZIABAD"/>
    <x v="0"/>
    <s v="Serviceable"/>
    <x v="1"/>
    <n v="35"/>
    <n v="4.38"/>
    <n v="78349.95"/>
  </r>
  <r>
    <d v="2023-02-01T00:00:00"/>
    <x v="1"/>
    <x v="3"/>
    <d v="2023-02-15T00:00:00"/>
    <s v="ROORKEE"/>
    <s v="ROO41"/>
    <s v="PDP70"/>
    <x v="0"/>
    <x v="8"/>
    <x v="0"/>
    <s v="GHAZIABAD"/>
    <x v="0"/>
    <s v="Serviceable"/>
    <x v="0"/>
    <n v="10"/>
    <n v="0.94"/>
    <n v="22385.7"/>
  </r>
  <r>
    <d v="2023-02-01T00:00:00"/>
    <x v="1"/>
    <x v="3"/>
    <d v="2023-02-15T00:00:00"/>
    <s v="DEHRADUN"/>
    <s v="DEH20"/>
    <s v="PDP38"/>
    <x v="0"/>
    <x v="8"/>
    <x v="0"/>
    <s v="GHAZIABAD"/>
    <x v="0"/>
    <s v="Serviceable"/>
    <x v="0"/>
    <n v="50"/>
    <n v="0"/>
    <n v="111928.5"/>
  </r>
  <r>
    <d v="2023-02-01T00:00:00"/>
    <x v="1"/>
    <x v="3"/>
    <d v="2023-02-15T00:00:00"/>
    <s v="GREATER NOIDA"/>
    <s v="GRE442"/>
    <s v="PDP54"/>
    <x v="0"/>
    <x v="2"/>
    <x v="0"/>
    <s v="GHAZIABAD"/>
    <x v="0"/>
    <s v="Serviceable"/>
    <x v="0"/>
    <n v="15"/>
    <n v="0"/>
    <n v="33578.550000000003"/>
  </r>
  <r>
    <d v="2023-02-01T00:00:00"/>
    <x v="1"/>
    <x v="3"/>
    <d v="2023-02-15T00:00:00"/>
    <s v="GURGAON"/>
    <s v="GUR6"/>
    <s v="PDP17"/>
    <x v="0"/>
    <x v="1"/>
    <x v="0"/>
    <s v="DELHI"/>
    <x v="0"/>
    <s v="Serviceable"/>
    <x v="1"/>
    <n v="30"/>
    <n v="0"/>
    <n v="67157.100000000006"/>
  </r>
  <r>
    <d v="2023-02-01T00:00:00"/>
    <x v="1"/>
    <x v="3"/>
    <d v="2023-02-15T00:00:00"/>
    <s v="PANCHKULA"/>
    <s v="PAN44"/>
    <s v="PDP84"/>
    <x v="0"/>
    <x v="1"/>
    <x v="0"/>
    <s v="AMBALA"/>
    <x v="0"/>
    <s v="Serviceable"/>
    <x v="0"/>
    <n v="20"/>
    <n v="0.31"/>
    <n v="44771.4"/>
  </r>
  <r>
    <d v="2023-02-01T00:00:00"/>
    <x v="1"/>
    <x v="3"/>
    <d v="2023-02-15T00:00:00"/>
    <s v="GURGAON"/>
    <s v="GUR6"/>
    <s v="PDP8"/>
    <x v="0"/>
    <x v="1"/>
    <x v="0"/>
    <s v="DELHI"/>
    <x v="0"/>
    <s v="Serviceable"/>
    <x v="0"/>
    <n v="30"/>
    <n v="0"/>
    <n v="67157.100000000006"/>
  </r>
  <r>
    <d v="2023-02-01T00:00:00"/>
    <x v="1"/>
    <x v="3"/>
    <d v="2023-02-15T00:00:00"/>
    <s v="CHANDIGARH"/>
    <s v="CHA10"/>
    <s v="PDP25"/>
    <x v="0"/>
    <x v="7"/>
    <x v="0"/>
    <s v="AMBALA"/>
    <x v="0"/>
    <s v="Serviceable"/>
    <x v="0"/>
    <n v="19"/>
    <n v="0"/>
    <n v="42532.83"/>
  </r>
  <r>
    <d v="2023-02-01T00:00:00"/>
    <x v="1"/>
    <x v="3"/>
    <d v="2023-02-15T00:00:00"/>
    <s v="CHANDIGARH"/>
    <s v="CHA10"/>
    <s v="PDP25"/>
    <x v="0"/>
    <x v="7"/>
    <x v="0"/>
    <s v="AMBALA"/>
    <x v="0"/>
    <s v="Serviceable"/>
    <x v="1"/>
    <n v="2"/>
    <n v="0"/>
    <n v="5276.62"/>
  </r>
  <r>
    <d v="2023-02-01T00:00:00"/>
    <x v="1"/>
    <x v="3"/>
    <d v="2023-02-16T00:00:00"/>
    <s v="SOUTH &amp; WEST BENGALURU"/>
    <s v="SOU24"/>
    <s v="PDP10"/>
    <x v="1"/>
    <x v="3"/>
    <x v="1"/>
    <s v="BENGALURU"/>
    <x v="0"/>
    <s v="Serviceable"/>
    <x v="0"/>
    <n v="282"/>
    <n v="6"/>
    <n v="601215.54"/>
  </r>
  <r>
    <d v="2023-02-01T00:00:00"/>
    <x v="1"/>
    <x v="3"/>
    <d v="2023-02-16T00:00:00"/>
    <s v="SOUTH &amp; WEST BENGALURU"/>
    <s v="SOU24"/>
    <s v="PDP10"/>
    <x v="1"/>
    <x v="3"/>
    <x v="1"/>
    <s v="BENGALURU"/>
    <x v="0"/>
    <s v="Serviceable"/>
    <x v="0"/>
    <n v="5"/>
    <n v="0"/>
    <n v="12563.4"/>
  </r>
  <r>
    <d v="2023-02-01T00:00:00"/>
    <x v="1"/>
    <x v="3"/>
    <d v="2023-02-16T00:00:00"/>
    <s v="SONIPAT"/>
    <s v="SON38"/>
    <s v="PDP51"/>
    <x v="0"/>
    <x v="1"/>
    <x v="0"/>
    <s v="AMBALA"/>
    <x v="0"/>
    <s v="Serviceable"/>
    <x v="0"/>
    <n v="30"/>
    <n v="0"/>
    <n v="67157.100000000006"/>
  </r>
  <r>
    <d v="2023-02-01T00:00:00"/>
    <x v="1"/>
    <x v="3"/>
    <d v="2023-02-16T00:00:00"/>
    <s v="KARNAL"/>
    <s v="KAR8"/>
    <s v="PDP77"/>
    <x v="0"/>
    <x v="1"/>
    <x v="0"/>
    <s v="AMBALA"/>
    <x v="0"/>
    <s v="Serviceable"/>
    <x v="1"/>
    <n v="20"/>
    <n v="0"/>
    <n v="44771.4"/>
  </r>
  <r>
    <d v="2023-02-01T00:00:00"/>
    <x v="1"/>
    <x v="3"/>
    <d v="2023-02-16T00:00:00"/>
    <s v="AMRITSAR"/>
    <s v="AMR40"/>
    <s v="PDP58"/>
    <x v="0"/>
    <x v="6"/>
    <x v="0"/>
    <s v="AMBALA"/>
    <x v="0"/>
    <s v="Serviceable"/>
    <x v="0"/>
    <n v="61"/>
    <n v="0"/>
    <n v="136552.76999999999"/>
  </r>
  <r>
    <d v="2023-02-01T00:00:00"/>
    <x v="1"/>
    <x v="3"/>
    <d v="2023-02-16T00:00:00"/>
    <s v="AMRITSAR"/>
    <s v="AMR40"/>
    <s v="PDP58"/>
    <x v="0"/>
    <x v="6"/>
    <x v="0"/>
    <s v="AMBALA"/>
    <x v="0"/>
    <s v="Serviceable"/>
    <x v="0"/>
    <n v="1"/>
    <n v="0"/>
    <n v="2638.31"/>
  </r>
  <r>
    <d v="2023-02-01T00:00:00"/>
    <x v="1"/>
    <x v="3"/>
    <d v="2023-02-17T00:00:00"/>
    <s v="SOUTH DELHI"/>
    <s v="SOU12"/>
    <s v="PDP9"/>
    <x v="0"/>
    <x v="0"/>
    <x v="0"/>
    <s v="DELHI"/>
    <x v="0"/>
    <s v="Serviceable"/>
    <x v="0"/>
    <n v="30"/>
    <n v="0"/>
    <n v="67157.100000000006"/>
  </r>
  <r>
    <d v="2023-02-01T00:00:00"/>
    <x v="1"/>
    <x v="3"/>
    <d v="2023-02-17T00:00:00"/>
    <s v="SOUTH DELHI"/>
    <s v="SOU12"/>
    <s v="PDP9"/>
    <x v="0"/>
    <x v="0"/>
    <x v="0"/>
    <s v="DELHI"/>
    <x v="0"/>
    <s v="Serviceable"/>
    <x v="1"/>
    <n v="2"/>
    <n v="0"/>
    <n v="5276.62"/>
  </r>
  <r>
    <d v="2023-02-01T00:00:00"/>
    <x v="1"/>
    <x v="3"/>
    <d v="2023-02-17T00:00:00"/>
    <s v="GHAZIABAD"/>
    <s v="GHA648"/>
    <s v="PDP23"/>
    <x v="0"/>
    <x v="2"/>
    <x v="0"/>
    <s v="GHAZIABAD"/>
    <x v="0"/>
    <s v="Serviceable"/>
    <x v="0"/>
    <n v="20"/>
    <n v="0"/>
    <n v="44771.4"/>
  </r>
  <r>
    <d v="2023-02-01T00:00:00"/>
    <x v="1"/>
    <x v="3"/>
    <d v="2023-02-17T00:00:00"/>
    <s v="PANIPAT"/>
    <s v="PAN31"/>
    <s v="PDP26"/>
    <x v="0"/>
    <x v="1"/>
    <x v="0"/>
    <s v="AMBALA"/>
    <x v="0"/>
    <s v="Serviceable"/>
    <x v="0"/>
    <n v="29"/>
    <n v="0"/>
    <n v="64918.53"/>
  </r>
  <r>
    <d v="2023-02-01T00:00:00"/>
    <x v="1"/>
    <x v="3"/>
    <d v="2023-02-17T00:00:00"/>
    <s v="PANIPAT"/>
    <s v="PAN31"/>
    <s v="PDP26"/>
    <x v="0"/>
    <x v="1"/>
    <x v="0"/>
    <s v="AMBALA"/>
    <x v="0"/>
    <s v="Serviceable"/>
    <x v="0"/>
    <n v="1"/>
    <n v="0"/>
    <n v="2638.31"/>
  </r>
  <r>
    <d v="2023-02-01T00:00:00"/>
    <x v="1"/>
    <x v="3"/>
    <d v="2023-02-17T00:00:00"/>
    <s v="VIRNDAVAN"/>
    <s v="VIR61"/>
    <s v="PDP145"/>
    <x v="0"/>
    <x v="2"/>
    <x v="0"/>
    <s v="GHAZIABAD"/>
    <x v="0"/>
    <s v="Serviceable"/>
    <x v="1"/>
    <n v="15"/>
    <n v="0"/>
    <n v="33578.550000000003"/>
  </r>
  <r>
    <d v="2023-02-01T00:00:00"/>
    <x v="1"/>
    <x v="3"/>
    <d v="2023-02-17T00:00:00"/>
    <s v="MUZAFARNAGAR"/>
    <s v="MUZ49"/>
    <s v="PDP103"/>
    <x v="0"/>
    <x v="2"/>
    <x v="0"/>
    <s v="GHAZIABAD"/>
    <x v="0"/>
    <s v="Serviceable"/>
    <x v="0"/>
    <n v="20"/>
    <n v="0"/>
    <n v="44771.4"/>
  </r>
  <r>
    <d v="2023-02-01T00:00:00"/>
    <x v="1"/>
    <x v="3"/>
    <d v="2023-02-17T00:00:00"/>
    <s v="MEERUT"/>
    <s v="MEE34"/>
    <s v="PDP39"/>
    <x v="0"/>
    <x v="2"/>
    <x v="0"/>
    <s v="GHAZIABAD"/>
    <x v="0"/>
    <s v="Serviceable"/>
    <x v="0"/>
    <n v="30"/>
    <n v="0"/>
    <n v="67157.100000000006"/>
  </r>
  <r>
    <d v="2023-02-01T00:00:00"/>
    <x v="1"/>
    <x v="3"/>
    <d v="2023-02-17T00:00:00"/>
    <s v="AGRA"/>
    <s v="AGR4"/>
    <s v="PDP97"/>
    <x v="0"/>
    <x v="2"/>
    <x v="0"/>
    <s v="GHAZIABAD"/>
    <x v="0"/>
    <s v="Serviceable"/>
    <x v="0"/>
    <n v="30"/>
    <n v="2.63"/>
    <n v="67157.100000000006"/>
  </r>
  <r>
    <d v="2023-02-01T00:00:00"/>
    <x v="1"/>
    <x v="3"/>
    <d v="2023-02-17T00:00:00"/>
    <s v="SOUTH KOLKATA"/>
    <s v="SOU16"/>
    <s v="PDP13"/>
    <x v="1"/>
    <x v="4"/>
    <x v="2"/>
    <s v="KOLKATA"/>
    <x v="0"/>
    <s v="Serviceable"/>
    <x v="1"/>
    <n v="293"/>
    <n v="0"/>
    <n v="624667.21"/>
  </r>
  <r>
    <d v="2023-02-01T00:00:00"/>
    <x v="1"/>
    <x v="3"/>
    <d v="2023-02-17T00:00:00"/>
    <s v="SOUTH KOLKATA"/>
    <s v="SOU16"/>
    <s v="PDP13"/>
    <x v="1"/>
    <x v="4"/>
    <x v="2"/>
    <s v="KOLKATA"/>
    <x v="0"/>
    <s v="Serviceable"/>
    <x v="0"/>
    <n v="3"/>
    <n v="0"/>
    <n v="7538.04"/>
  </r>
  <r>
    <d v="2023-02-01T00:00:00"/>
    <x v="1"/>
    <x v="3"/>
    <d v="2023-02-17T00:00:00"/>
    <s v="SOUTH DELHI"/>
    <s v="SOU12"/>
    <s v="PDP7"/>
    <x v="0"/>
    <x v="0"/>
    <x v="0"/>
    <s v="DELHI"/>
    <x v="0"/>
    <s v="Serviceable"/>
    <x v="0"/>
    <n v="30"/>
    <n v="0"/>
    <n v="67157.100000000006"/>
  </r>
  <r>
    <d v="2023-02-01T00:00:00"/>
    <x v="1"/>
    <x v="3"/>
    <d v="2023-02-17T00:00:00"/>
    <s v="GWALIOR"/>
    <s v="GWA51"/>
    <s v="PDP107"/>
    <x v="0"/>
    <x v="11"/>
    <x v="0"/>
    <s v="GHAZIABAD"/>
    <x v="0"/>
    <s v="Serviceable"/>
    <x v="0"/>
    <n v="20"/>
    <n v="0"/>
    <n v="44771.4"/>
  </r>
  <r>
    <d v="2023-02-01T00:00:00"/>
    <x v="1"/>
    <x v="3"/>
    <d v="2023-02-20T00:00:00"/>
    <s v="PARWANOO"/>
    <s v="PAR59"/>
    <s v="PDP134"/>
    <x v="1"/>
    <x v="12"/>
    <x v="0"/>
    <s v="AMBALA"/>
    <x v="0"/>
    <s v="Serviceable"/>
    <x v="1"/>
    <n v="65"/>
    <n v="0"/>
    <n v="138578.04999999999"/>
  </r>
  <r>
    <d v="2023-02-01T00:00:00"/>
    <x v="1"/>
    <x v="3"/>
    <d v="2023-02-20T00:00:00"/>
    <s v="LUCKNOW"/>
    <s v="LUC22"/>
    <s v="PDP46"/>
    <x v="0"/>
    <x v="2"/>
    <x v="0"/>
    <s v="GHAZIABAD"/>
    <x v="0"/>
    <s v="Serviceable"/>
    <x v="0"/>
    <n v="60"/>
    <n v="0"/>
    <n v="134314.20000000001"/>
  </r>
  <r>
    <d v="2023-02-01T00:00:00"/>
    <x v="1"/>
    <x v="3"/>
    <d v="2023-02-20T00:00:00"/>
    <s v="EAST DELHI"/>
    <s v="EAS13"/>
    <s v="PDP6"/>
    <x v="0"/>
    <x v="0"/>
    <x v="0"/>
    <s v="DELHI"/>
    <x v="0"/>
    <s v="Serviceable"/>
    <x v="0"/>
    <n v="30"/>
    <n v="0"/>
    <n v="67157.100000000006"/>
  </r>
  <r>
    <d v="2023-02-01T00:00:00"/>
    <x v="1"/>
    <x v="3"/>
    <d v="2023-02-20T00:00:00"/>
    <s v="SOUTH DELHI"/>
    <s v="SOU12"/>
    <s v="PDP120"/>
    <x v="0"/>
    <x v="0"/>
    <x v="0"/>
    <s v="DELHI"/>
    <x v="0"/>
    <s v="Serviceable"/>
    <x v="0"/>
    <n v="28"/>
    <n v="3.13"/>
    <n v="62679.96"/>
  </r>
  <r>
    <d v="2023-02-01T00:00:00"/>
    <x v="1"/>
    <x v="3"/>
    <d v="2023-02-20T00:00:00"/>
    <s v="SOUTH DELHI"/>
    <s v="SOU12"/>
    <s v="PDP120"/>
    <x v="0"/>
    <x v="0"/>
    <x v="0"/>
    <s v="DELHI"/>
    <x v="0"/>
    <s v="Serviceable"/>
    <x v="1"/>
    <n v="2"/>
    <n v="0"/>
    <n v="5276.62"/>
  </r>
  <r>
    <d v="2023-02-01T00:00:00"/>
    <x v="1"/>
    <x v="3"/>
    <d v="2023-02-20T00:00:00"/>
    <s v="FARIDABAD"/>
    <s v="FAR46"/>
    <s v="PDP89"/>
    <x v="0"/>
    <x v="1"/>
    <x v="0"/>
    <s v="DELHI"/>
    <x v="0"/>
    <s v="Serviceable"/>
    <x v="0"/>
    <n v="30"/>
    <n v="3.13"/>
    <n v="67157.100000000006"/>
  </r>
  <r>
    <d v="2023-02-01T00:00:00"/>
    <x v="1"/>
    <x v="3"/>
    <d v="2023-02-20T00:00:00"/>
    <s v="MORADABAD"/>
    <s v="MOR60"/>
    <s v="PDP140"/>
    <x v="0"/>
    <x v="2"/>
    <x v="0"/>
    <s v="GHAZIABAD"/>
    <x v="0"/>
    <s v="Serviceable"/>
    <x v="0"/>
    <n v="20"/>
    <n v="0"/>
    <n v="44771.4"/>
  </r>
  <r>
    <d v="2023-02-01T00:00:00"/>
    <x v="1"/>
    <x v="3"/>
    <d v="2023-02-20T00:00:00"/>
    <s v="WEST DELHI"/>
    <s v="WES14"/>
    <s v="PDP28"/>
    <x v="0"/>
    <x v="0"/>
    <x v="0"/>
    <s v="DELHI"/>
    <x v="0"/>
    <s v="Serviceable"/>
    <x v="0"/>
    <n v="30"/>
    <n v="0"/>
    <n v="67157.100000000006"/>
  </r>
  <r>
    <d v="2023-02-01T00:00:00"/>
    <x v="1"/>
    <x v="3"/>
    <d v="2023-02-21T00:00:00"/>
    <s v="WESTERN MUMBAI"/>
    <s v="WES27"/>
    <s v="PDP16"/>
    <x v="1"/>
    <x v="5"/>
    <x v="3"/>
    <s v="MUMBAI"/>
    <x v="0"/>
    <s v="Serviceable"/>
    <x v="1"/>
    <n v="295"/>
    <n v="0"/>
    <n v="628931.15"/>
  </r>
  <r>
    <d v="2023-02-01T00:00:00"/>
    <x v="1"/>
    <x v="3"/>
    <d v="2023-02-21T00:00:00"/>
    <s v="WESTERN MUMBAI"/>
    <s v="WES27"/>
    <s v="PDP16"/>
    <x v="1"/>
    <x v="5"/>
    <x v="3"/>
    <s v="MUMBAI"/>
    <x v="0"/>
    <s v="Serviceable"/>
    <x v="0"/>
    <n v="5"/>
    <n v="0"/>
    <n v="12563.4"/>
  </r>
  <r>
    <d v="2023-02-01T00:00:00"/>
    <x v="1"/>
    <x v="3"/>
    <d v="2023-02-21T00:00:00"/>
    <s v="WESTERN MUMBAI"/>
    <s v="WES27"/>
    <s v="PDP16"/>
    <x v="1"/>
    <x v="5"/>
    <x v="3"/>
    <s v="MUMBAI"/>
    <x v="0"/>
    <s v="Serviceable"/>
    <x v="0"/>
    <n v="6"/>
    <n v="0"/>
    <n v="12791.82"/>
  </r>
  <r>
    <d v="2023-02-01T00:00:00"/>
    <x v="1"/>
    <x v="3"/>
    <d v="2023-02-21T00:00:00"/>
    <s v="GHAZIABAD"/>
    <s v="GHA648"/>
    <s v="PDP12"/>
    <x v="0"/>
    <x v="2"/>
    <x v="0"/>
    <s v="GHAZIABAD"/>
    <x v="0"/>
    <s v="Serviceable"/>
    <x v="0"/>
    <n v="60"/>
    <n v="0"/>
    <n v="134314.20000000001"/>
  </r>
  <r>
    <d v="2023-02-01T00:00:00"/>
    <x v="1"/>
    <x v="3"/>
    <d v="2023-02-21T00:00:00"/>
    <s v="GREATER NOIDA"/>
    <s v="GRE442"/>
    <s v="PDP4"/>
    <x v="0"/>
    <x v="2"/>
    <x v="0"/>
    <s v="MIS ASM"/>
    <x v="0"/>
    <s v="Serviceable"/>
    <x v="1"/>
    <n v="2"/>
    <n v="0"/>
    <n v="4477.1400000000003"/>
  </r>
  <r>
    <d v="2023-02-01T00:00:00"/>
    <x v="1"/>
    <x v="3"/>
    <d v="2023-02-22T00:00:00"/>
    <s v="SAHARANPUR"/>
    <s v="SAH50"/>
    <s v="PDP102"/>
    <x v="0"/>
    <x v="2"/>
    <x v="0"/>
    <s v="GHAZIABAD"/>
    <x v="0"/>
    <s v="Serviceable"/>
    <x v="0"/>
    <n v="19"/>
    <n v="3.88"/>
    <n v="42532.83"/>
  </r>
  <r>
    <d v="2023-02-01T00:00:00"/>
    <x v="1"/>
    <x v="3"/>
    <d v="2023-02-22T00:00:00"/>
    <s v="NOIDA"/>
    <s v="NOI21"/>
    <s v="PDP11"/>
    <x v="0"/>
    <x v="2"/>
    <x v="0"/>
    <s v="GHAZIABAD"/>
    <x v="0"/>
    <s v="Serviceable"/>
    <x v="0"/>
    <n v="56"/>
    <n v="3.75"/>
    <n v="125359.92"/>
  </r>
  <r>
    <d v="2023-02-01T00:00:00"/>
    <x v="1"/>
    <x v="3"/>
    <d v="2023-02-22T00:00:00"/>
    <s v="NOIDA"/>
    <s v="NOI21"/>
    <s v="PDP11"/>
    <x v="0"/>
    <x v="2"/>
    <x v="0"/>
    <s v="GHAZIABAD"/>
    <x v="0"/>
    <s v="Serviceable"/>
    <x v="0"/>
    <n v="4"/>
    <n v="0"/>
    <n v="10553.24"/>
  </r>
  <r>
    <d v="2023-02-01T00:00:00"/>
    <x v="1"/>
    <x v="3"/>
    <d v="2023-02-22T00:00:00"/>
    <s v="FARIDABAD"/>
    <s v="FAR46"/>
    <s v="PDP87"/>
    <x v="0"/>
    <x v="1"/>
    <x v="0"/>
    <s v="DELHI"/>
    <x v="0"/>
    <s v="Serviceable"/>
    <x v="1"/>
    <n v="30"/>
    <n v="0"/>
    <n v="67157.100000000006"/>
  </r>
  <r>
    <d v="2023-02-01T00:00:00"/>
    <x v="1"/>
    <x v="3"/>
    <d v="2023-02-22T00:00:00"/>
    <s v="HARIDWAR"/>
    <s v="HAR35"/>
    <s v="PDP40"/>
    <x v="0"/>
    <x v="8"/>
    <x v="0"/>
    <s v="GHAZIABAD"/>
    <x v="0"/>
    <s v="Serviceable"/>
    <x v="0"/>
    <n v="30"/>
    <n v="0"/>
    <n v="67157.100000000006"/>
  </r>
  <r>
    <d v="2023-02-01T00:00:00"/>
    <x v="1"/>
    <x v="3"/>
    <d v="2023-02-22T00:00:00"/>
    <s v="MEERUT"/>
    <s v="MEE34"/>
    <s v="PDP39"/>
    <x v="0"/>
    <x v="2"/>
    <x v="0"/>
    <s v="GHAZIABAD"/>
    <x v="0"/>
    <s v="Serviceable"/>
    <x v="0"/>
    <n v="15"/>
    <n v="3.75"/>
    <n v="33578.550000000003"/>
  </r>
  <r>
    <d v="2023-02-01T00:00:00"/>
    <x v="1"/>
    <x v="3"/>
    <d v="2023-02-22T00:00:00"/>
    <s v="DELHI"/>
    <s v="DEL58"/>
    <s v="PDP146"/>
    <x v="0"/>
    <x v="0"/>
    <x v="0"/>
    <s v="DELHI"/>
    <x v="0"/>
    <s v="Serviceable"/>
    <x v="0"/>
    <n v="30"/>
    <n v="0"/>
    <n v="67157.100000000006"/>
  </r>
  <r>
    <d v="2023-02-01T00:00:00"/>
    <x v="1"/>
    <x v="3"/>
    <d v="2023-02-23T00:00:00"/>
    <s v="PATIALA"/>
    <s v="PAT47"/>
    <s v="PDP99"/>
    <x v="0"/>
    <x v="6"/>
    <x v="0"/>
    <s v="AMBALA"/>
    <x v="0"/>
    <s v="Serviceable"/>
    <x v="1"/>
    <n v="25"/>
    <n v="0"/>
    <n v="55964.25"/>
  </r>
  <r>
    <d v="2023-02-01T00:00:00"/>
    <x v="1"/>
    <x v="3"/>
    <d v="2023-02-23T00:00:00"/>
    <s v="KURUKSHETRA"/>
    <s v="KUR32"/>
    <s v="PDP160"/>
    <x v="0"/>
    <x v="1"/>
    <x v="0"/>
    <s v="AMBALA"/>
    <x v="0"/>
    <s v="Serviceable"/>
    <x v="0"/>
    <n v="13"/>
    <n v="0"/>
    <n v="29101.41"/>
  </r>
  <r>
    <d v="2023-02-01T00:00:00"/>
    <x v="1"/>
    <x v="3"/>
    <d v="2023-02-23T00:00:00"/>
    <s v="KURUKSHETRA"/>
    <s v="KUR32"/>
    <s v="PDP160"/>
    <x v="0"/>
    <x v="1"/>
    <x v="0"/>
    <s v="AMBALA"/>
    <x v="0"/>
    <s v="Serviceable"/>
    <x v="0"/>
    <n v="1"/>
    <n v="0"/>
    <n v="2638.31"/>
  </r>
  <r>
    <d v="2023-02-01T00:00:00"/>
    <x v="1"/>
    <x v="3"/>
    <d v="2023-02-23T00:00:00"/>
    <s v="KARNAL"/>
    <s v="KAR8"/>
    <s v="PDP77"/>
    <x v="0"/>
    <x v="1"/>
    <x v="0"/>
    <s v="AMBALA"/>
    <x v="0"/>
    <s v="Serviceable"/>
    <x v="0"/>
    <n v="20"/>
    <n v="0"/>
    <n v="44771.4"/>
  </r>
  <r>
    <d v="2023-02-01T00:00:00"/>
    <x v="1"/>
    <x v="3"/>
    <d v="2023-02-23T00:00:00"/>
    <s v="SOUTH DELHI"/>
    <s v="SOU12"/>
    <s v="PDP7"/>
    <x v="0"/>
    <x v="0"/>
    <x v="0"/>
    <s v="DELHI"/>
    <x v="0"/>
    <s v="Serviceable"/>
    <x v="1"/>
    <n v="28"/>
    <n v="0"/>
    <n v="62679.96"/>
  </r>
  <r>
    <d v="2023-02-01T00:00:00"/>
    <x v="1"/>
    <x v="3"/>
    <d v="2023-02-23T00:00:00"/>
    <s v="SOUTH DELHI"/>
    <s v="SOU12"/>
    <s v="PDP7"/>
    <x v="0"/>
    <x v="0"/>
    <x v="0"/>
    <s v="DELHI"/>
    <x v="0"/>
    <s v="Serviceable"/>
    <x v="0"/>
    <n v="2"/>
    <n v="0"/>
    <n v="5276.62"/>
  </r>
  <r>
    <d v="2023-02-01T00:00:00"/>
    <x v="1"/>
    <x v="3"/>
    <d v="2023-02-23T00:00:00"/>
    <s v="NORTH DELHI"/>
    <s v="NOR11"/>
    <s v="PDP5"/>
    <x v="0"/>
    <x v="0"/>
    <x v="0"/>
    <s v="DELHI"/>
    <x v="0"/>
    <s v="Serviceable"/>
    <x v="0"/>
    <n v="30"/>
    <n v="0"/>
    <n v="67157.100000000006"/>
  </r>
  <r>
    <d v="2023-02-01T00:00:00"/>
    <x v="1"/>
    <x v="3"/>
    <d v="2023-02-24T00:00:00"/>
    <s v="GUWAHATI"/>
    <s v="GUW42"/>
    <s v="PDP78"/>
    <x v="1"/>
    <x v="9"/>
    <x v="4"/>
    <s v="GUWAHATI"/>
    <x v="0"/>
    <s v="Serviceable"/>
    <x v="0"/>
    <n v="285"/>
    <n v="0"/>
    <n v="610518.44999999995"/>
  </r>
  <r>
    <d v="2023-02-01T00:00:00"/>
    <x v="1"/>
    <x v="3"/>
    <d v="2023-02-24T00:00:00"/>
    <s v="GUWAHATI"/>
    <s v="GUW42"/>
    <s v="PDP78"/>
    <x v="1"/>
    <x v="9"/>
    <x v="4"/>
    <s v="GUWAHATI"/>
    <x v="0"/>
    <s v="Serviceable"/>
    <x v="1"/>
    <n v="11"/>
    <n v="0"/>
    <n v="27771.7"/>
  </r>
  <r>
    <d v="2023-02-01T00:00:00"/>
    <x v="1"/>
    <x v="3"/>
    <d v="2023-02-24T00:00:00"/>
    <s v="NORTH DELHI"/>
    <s v="NOR11"/>
    <s v="PDP3"/>
    <x v="0"/>
    <x v="0"/>
    <x v="0"/>
    <s v="DELHI"/>
    <x v="0"/>
    <s v="Serviceable"/>
    <x v="0"/>
    <n v="30"/>
    <n v="0"/>
    <n v="67157.100000000006"/>
  </r>
  <r>
    <d v="2023-02-01T00:00:00"/>
    <x v="1"/>
    <x v="3"/>
    <d v="2023-02-24T00:00:00"/>
    <s v="LUDHIANA"/>
    <s v="LUD9"/>
    <s v="PDP14"/>
    <x v="0"/>
    <x v="6"/>
    <x v="0"/>
    <s v="AMBALA"/>
    <x v="0"/>
    <s v="Serviceable"/>
    <x v="0"/>
    <n v="30"/>
    <n v="0"/>
    <n v="67157.100000000006"/>
  </r>
  <r>
    <d v="2023-02-01T00:00:00"/>
    <x v="1"/>
    <x v="3"/>
    <d v="2023-02-24T00:00:00"/>
    <s v="WEST DELHI"/>
    <s v="WES14"/>
    <s v="PDP24"/>
    <x v="0"/>
    <x v="0"/>
    <x v="0"/>
    <s v="DELHI"/>
    <x v="0"/>
    <s v="Serviceable"/>
    <x v="0"/>
    <n v="28"/>
    <n v="0"/>
    <n v="62679.96"/>
  </r>
  <r>
    <d v="2023-02-01T00:00:00"/>
    <x v="1"/>
    <x v="3"/>
    <d v="2023-02-24T00:00:00"/>
    <s v="WEST DELHI"/>
    <s v="WES14"/>
    <s v="PDP24"/>
    <x v="0"/>
    <x v="0"/>
    <x v="0"/>
    <s v="DELHI"/>
    <x v="0"/>
    <s v="Serviceable"/>
    <x v="1"/>
    <n v="2"/>
    <n v="0"/>
    <n v="5276.62"/>
  </r>
  <r>
    <d v="2023-02-01T00:00:00"/>
    <x v="1"/>
    <x v="3"/>
    <d v="2023-02-24T00:00:00"/>
    <s v="JALANDHAR"/>
    <s v="JAL33"/>
    <s v="PDP29"/>
    <x v="0"/>
    <x v="6"/>
    <x v="0"/>
    <s v="AMBALA"/>
    <x v="0"/>
    <s v="Serviceable"/>
    <x v="0"/>
    <n v="31"/>
    <n v="0"/>
    <n v="69395.67"/>
  </r>
  <r>
    <d v="2023-02-01T00:00:00"/>
    <x v="1"/>
    <x v="3"/>
    <d v="2023-02-24T00:00:00"/>
    <s v="SOUTH KOLKATA"/>
    <s v="SOU16"/>
    <s v="PDP13"/>
    <x v="1"/>
    <x v="4"/>
    <x v="2"/>
    <s v="KOLKATA"/>
    <x v="0"/>
    <s v="Serviceable"/>
    <x v="0"/>
    <n v="300"/>
    <n v="0"/>
    <n v="639591"/>
  </r>
  <r>
    <d v="2023-02-01T00:00:00"/>
    <x v="1"/>
    <x v="3"/>
    <d v="2023-02-25T00:00:00"/>
    <s v="KANPUR"/>
    <s v="KAN22"/>
    <s v="PDP49"/>
    <x v="0"/>
    <x v="2"/>
    <x v="0"/>
    <s v="GHAZIABAD"/>
    <x v="0"/>
    <s v="Serviceable"/>
    <x v="0"/>
    <n v="30"/>
    <n v="0"/>
    <n v="67157.100000000006"/>
  </r>
  <r>
    <d v="2023-02-01T00:00:00"/>
    <x v="1"/>
    <x v="3"/>
    <d v="2023-02-25T00:00:00"/>
    <s v="WESTERN MUMBAI"/>
    <s v="WES27"/>
    <s v="PDP16"/>
    <x v="1"/>
    <x v="5"/>
    <x v="3"/>
    <s v="MUMBAI"/>
    <x v="0"/>
    <s v="Serviceable"/>
    <x v="1"/>
    <n v="288"/>
    <n v="0"/>
    <n v="614007.36"/>
  </r>
  <r>
    <d v="2023-02-01T00:00:00"/>
    <x v="1"/>
    <x v="3"/>
    <d v="2023-02-25T00:00:00"/>
    <s v="WESTERN MUMBAI"/>
    <s v="WES27"/>
    <s v="PDP16"/>
    <x v="1"/>
    <x v="5"/>
    <x v="3"/>
    <s v="MUMBAI"/>
    <x v="0"/>
    <s v="Serviceable"/>
    <x v="0"/>
    <n v="10"/>
    <n v="0"/>
    <n v="25126.799999999999"/>
  </r>
  <r>
    <d v="2023-02-01T00:00:00"/>
    <x v="1"/>
    <x v="3"/>
    <d v="2023-02-25T00:00:00"/>
    <s v="LUCKNOW"/>
    <s v="LUC22"/>
    <s v="PDP162"/>
    <x v="0"/>
    <x v="2"/>
    <x v="0"/>
    <s v="GHAZIABAD"/>
    <x v="0"/>
    <s v="Serviceable"/>
    <x v="0"/>
    <n v="30"/>
    <n v="0"/>
    <n v="67157.100000000006"/>
  </r>
  <r>
    <d v="2023-02-01T00:00:00"/>
    <x v="1"/>
    <x v="3"/>
    <d v="2023-02-25T00:00:00"/>
    <s v="AHMEDABAD"/>
    <s v="AHM48"/>
    <s v="PDP101"/>
    <x v="1"/>
    <x v="10"/>
    <x v="3"/>
    <s v="MUMBAI"/>
    <x v="0"/>
    <s v="Serviceable"/>
    <x v="0"/>
    <n v="194"/>
    <n v="0"/>
    <n v="413602.18"/>
  </r>
  <r>
    <d v="2023-02-01T00:00:00"/>
    <x v="1"/>
    <x v="3"/>
    <d v="2023-02-25T00:00:00"/>
    <s v="AHMEDABAD"/>
    <s v="AHM48"/>
    <s v="PDP101"/>
    <x v="1"/>
    <x v="10"/>
    <x v="3"/>
    <s v="MUMBAI"/>
    <x v="0"/>
    <s v="Serviceable"/>
    <x v="1"/>
    <n v="10"/>
    <n v="0"/>
    <n v="25126.799999999999"/>
  </r>
  <r>
    <d v="2023-02-01T00:00:00"/>
    <x v="1"/>
    <x v="3"/>
    <d v="2023-02-25T00:00:00"/>
    <s v="AGRA"/>
    <s v="AGR4"/>
    <s v="PDP22"/>
    <x v="0"/>
    <x v="2"/>
    <x v="0"/>
    <s v="GHAZIABAD"/>
    <x v="0"/>
    <s v="Serviceable"/>
    <x v="0"/>
    <n v="20"/>
    <n v="0"/>
    <n v="44771.4"/>
  </r>
  <r>
    <d v="2023-02-01T00:00:00"/>
    <x v="1"/>
    <x v="3"/>
    <d v="2023-02-25T00:00:00"/>
    <s v="GWALIOR"/>
    <s v="GWA51"/>
    <s v="PDP107"/>
    <x v="0"/>
    <x v="11"/>
    <x v="0"/>
    <s v="GHAZIABAD"/>
    <x v="0"/>
    <s v="Serviceable"/>
    <x v="0"/>
    <n v="32"/>
    <n v="3.75"/>
    <n v="71634.240000000005"/>
  </r>
  <r>
    <d v="2023-02-01T00:00:00"/>
    <x v="1"/>
    <x v="3"/>
    <d v="2023-02-28T00:00:00"/>
    <s v="EAST DELHI"/>
    <s v="EAS13"/>
    <s v="PDP67"/>
    <x v="0"/>
    <x v="0"/>
    <x v="0"/>
    <s v="DELHI"/>
    <x v="0"/>
    <s v="Serviceable"/>
    <x v="0"/>
    <n v="30"/>
    <n v="0"/>
    <n v="67157.100000000006"/>
  </r>
  <r>
    <d v="2023-02-01T00:00:00"/>
    <x v="1"/>
    <x v="3"/>
    <d v="2023-02-28T00:00:00"/>
    <s v="ALIGARH"/>
    <s v="ALI30"/>
    <s v="PDP20"/>
    <x v="0"/>
    <x v="2"/>
    <x v="0"/>
    <s v="GHAZIABAD"/>
    <x v="0"/>
    <s v="Serviceable"/>
    <x v="1"/>
    <n v="25"/>
    <n v="0"/>
    <n v="55964.25"/>
  </r>
  <r>
    <d v="2023-02-01T00:00:00"/>
    <x v="1"/>
    <x v="3"/>
    <d v="2023-02-28T00:00:00"/>
    <s v="SOUTH DELHI"/>
    <s v="SOU12"/>
    <s v="PDP9"/>
    <x v="0"/>
    <x v="0"/>
    <x v="0"/>
    <s v="DELHI"/>
    <x v="0"/>
    <s v="Serviceable"/>
    <x v="0"/>
    <n v="30"/>
    <n v="0"/>
    <n v="67157.100000000006"/>
  </r>
  <r>
    <d v="2023-02-01T00:00:00"/>
    <x v="1"/>
    <x v="3"/>
    <d v="2023-02-28T00:00:00"/>
    <s v="GHAZIABAD"/>
    <s v="GHA648"/>
    <s v="PDP23"/>
    <x v="0"/>
    <x v="2"/>
    <x v="0"/>
    <s v="GHAZIABAD"/>
    <x v="0"/>
    <s v="Serviceable"/>
    <x v="0"/>
    <n v="20"/>
    <n v="0"/>
    <n v="44771.4"/>
  </r>
  <r>
    <d v="2023-02-01T00:00:00"/>
    <x v="1"/>
    <x v="3"/>
    <d v="2023-02-28T00:00:00"/>
    <s v="LUCKNOW"/>
    <s v="LUC22"/>
    <s v="PDP48"/>
    <x v="0"/>
    <x v="2"/>
    <x v="0"/>
    <s v="GHAZIABAD"/>
    <x v="0"/>
    <s v="Serviceable"/>
    <x v="0"/>
    <n v="60"/>
    <n v="0"/>
    <n v="134314.20000000001"/>
  </r>
  <r>
    <d v="2023-02-01T00:00:00"/>
    <x v="1"/>
    <x v="3"/>
    <d v="2023-02-28T00:00:00"/>
    <s v="GREATER NOIDA"/>
    <s v="GRE442"/>
    <s v="PDP1"/>
    <x v="0"/>
    <x v="2"/>
    <x v="0"/>
    <s v="MIS ASM"/>
    <x v="0"/>
    <s v="Serviceable"/>
    <x v="1"/>
    <n v="2"/>
    <n v="0"/>
    <n v="0"/>
  </r>
  <r>
    <d v="2023-02-01T00:00:00"/>
    <x v="1"/>
    <x v="3"/>
    <d v="2023-02-28T00:00:00"/>
    <s v="DELHI"/>
    <s v="DEL58"/>
    <s v="PDP52"/>
    <x v="0"/>
    <x v="0"/>
    <x v="0"/>
    <s v="DELHI"/>
    <x v="0"/>
    <s v="Serviceable"/>
    <x v="0"/>
    <n v="25"/>
    <n v="0"/>
    <n v="55964.25"/>
  </r>
  <r>
    <d v="2023-02-01T00:00:00"/>
    <x v="1"/>
    <x v="3"/>
    <d v="2023-02-28T00:00:00"/>
    <s v="GREATER NOIDA"/>
    <s v="GRE442"/>
    <s v="PDP4"/>
    <x v="0"/>
    <x v="2"/>
    <x v="0"/>
    <s v="MIS ASM"/>
    <x v="0"/>
    <s v="Serviceable"/>
    <x v="0"/>
    <n v="2"/>
    <n v="0"/>
    <n v="4477.1400000000003"/>
  </r>
  <r>
    <d v="2023-02-01T00:00:00"/>
    <x v="1"/>
    <x v="3"/>
    <d v="2023-02-28T00:00:00"/>
    <s v="FARIDABAD"/>
    <s v="FAR46"/>
    <s v="PDP89"/>
    <x v="0"/>
    <x v="1"/>
    <x v="0"/>
    <s v="DELHI"/>
    <x v="0"/>
    <s v="Serviceable"/>
    <x v="0"/>
    <n v="30"/>
    <n v="0"/>
    <n v="67157.100000000006"/>
  </r>
  <r>
    <d v="2023-02-01T00:00:00"/>
    <x v="1"/>
    <x v="3"/>
    <d v="2023-02-28T00:00:00"/>
    <s v="SONIPAT"/>
    <s v="SON38"/>
    <s v="PDP51"/>
    <x v="0"/>
    <x v="1"/>
    <x v="0"/>
    <s v="AMBALA"/>
    <x v="0"/>
    <s v="Serviceable"/>
    <x v="1"/>
    <n v="20"/>
    <n v="0"/>
    <n v="44771.4"/>
  </r>
  <r>
    <d v="2023-02-01T00:00:00"/>
    <x v="1"/>
    <x v="3"/>
    <d v="2023-02-28T00:00:00"/>
    <s v="HISAR"/>
    <s v="HIS56"/>
    <s v="PDP128"/>
    <x v="0"/>
    <x v="1"/>
    <x v="0"/>
    <s v="AMBALA"/>
    <x v="0"/>
    <s v="Serviceable"/>
    <x v="0"/>
    <n v="25"/>
    <n v="2"/>
    <n v="55964.25"/>
  </r>
  <r>
    <d v="2023-02-01T00:00:00"/>
    <x v="1"/>
    <x v="3"/>
    <d v="2023-02-28T00:00:00"/>
    <s v="EAST DELHI"/>
    <s v="EAS13"/>
    <s v="PDP27"/>
    <x v="0"/>
    <x v="0"/>
    <x v="0"/>
    <s v="DELHI"/>
    <x v="0"/>
    <s v="Serviceable"/>
    <x v="0"/>
    <n v="30"/>
    <n v="0"/>
    <n v="67157.100000000006"/>
  </r>
  <r>
    <d v="2023-02-01T00:00:00"/>
    <x v="1"/>
    <x v="3"/>
    <d v="2023-02-28T00:00:00"/>
    <s v="WEST DELHI"/>
    <s v="WES14"/>
    <s v="PDP28"/>
    <x v="0"/>
    <x v="0"/>
    <x v="0"/>
    <s v="DELHI"/>
    <x v="0"/>
    <s v="Serviceable"/>
    <x v="0"/>
    <n v="28"/>
    <n v="0"/>
    <n v="62679.96"/>
  </r>
  <r>
    <d v="2023-02-01T00:00:00"/>
    <x v="1"/>
    <x v="3"/>
    <d v="2023-02-28T00:00:00"/>
    <s v="WEST DELHI"/>
    <s v="WES14"/>
    <s v="PDP28"/>
    <x v="0"/>
    <x v="0"/>
    <x v="0"/>
    <s v="DELHI"/>
    <x v="0"/>
    <s v="Serviceable"/>
    <x v="1"/>
    <n v="2"/>
    <n v="0"/>
    <n v="5276.62"/>
  </r>
  <r>
    <d v="2023-02-01T00:00:00"/>
    <x v="1"/>
    <x v="3"/>
    <d v="2023-02-28T00:00:00"/>
    <s v="PANCHKULA"/>
    <s v="PAN44"/>
    <s v="PDP84"/>
    <x v="0"/>
    <x v="1"/>
    <x v="0"/>
    <s v="AMBALA"/>
    <x v="0"/>
    <s v="Serviceable"/>
    <x v="0"/>
    <n v="20"/>
    <n v="0"/>
    <n v="44771.4"/>
  </r>
  <r>
    <d v="2023-02-01T00:00:00"/>
    <x v="1"/>
    <x v="3"/>
    <d v="2023-02-28T00:00:00"/>
    <s v="GURGAON"/>
    <s v="GUR6"/>
    <s v="PDP8"/>
    <x v="0"/>
    <x v="1"/>
    <x v="0"/>
    <s v="DELHI"/>
    <x v="0"/>
    <s v="Serviceable"/>
    <x v="0"/>
    <n v="30"/>
    <n v="0"/>
    <n v="67157.100000000006"/>
  </r>
  <r>
    <d v="2023-02-01T00:00:00"/>
    <x v="1"/>
    <x v="3"/>
    <d v="2023-02-28T00:00:00"/>
    <s v="WEST DELHI"/>
    <s v="WES14"/>
    <s v="PDP2"/>
    <x v="0"/>
    <x v="0"/>
    <x v="0"/>
    <s v="DELHI"/>
    <x v="0"/>
    <s v="Serviceable"/>
    <x v="0"/>
    <n v="28"/>
    <n v="3.44"/>
    <n v="62679.96"/>
  </r>
  <r>
    <d v="2023-02-01T00:00:00"/>
    <x v="1"/>
    <x v="3"/>
    <d v="2023-02-28T00:00:00"/>
    <s v="WEST DELHI"/>
    <s v="WES14"/>
    <s v="PDP2"/>
    <x v="0"/>
    <x v="0"/>
    <x v="0"/>
    <s v="DELHI"/>
    <x v="0"/>
    <s v="Serviceable"/>
    <x v="1"/>
    <n v="2"/>
    <n v="0"/>
    <n v="5276.62"/>
  </r>
  <r>
    <d v="2023-02-01T00:00:00"/>
    <x v="1"/>
    <x v="3"/>
    <d v="2023-02-28T00:00:00"/>
    <s v="CHANDIGARH"/>
    <s v="CHA10"/>
    <s v="PDP25"/>
    <x v="0"/>
    <x v="7"/>
    <x v="0"/>
    <s v="AMBALA"/>
    <x v="0"/>
    <s v="Serviceable"/>
    <x v="0"/>
    <n v="21"/>
    <n v="0"/>
    <n v="47009.97"/>
  </r>
  <r>
    <d v="2023-03-01T00:00:00"/>
    <x v="1"/>
    <x v="4"/>
    <d v="2023-03-01T00:00:00"/>
    <s v="GREATER NOIDA"/>
    <s v="GRE442"/>
    <s v="PDP54"/>
    <x v="0"/>
    <x v="2"/>
    <x v="0"/>
    <s v="GHAZIABAD"/>
    <x v="0"/>
    <s v="Serviceable"/>
    <x v="0"/>
    <n v="20"/>
    <n v="1.25"/>
    <n v="44771.4"/>
  </r>
  <r>
    <d v="2023-03-01T00:00:00"/>
    <x v="1"/>
    <x v="4"/>
    <d v="2023-03-02T00:00:00"/>
    <s v="ZIRAKPUR"/>
    <s v="ZIR37"/>
    <s v="PDP50"/>
    <x v="0"/>
    <x v="6"/>
    <x v="0"/>
    <s v="AMBALA"/>
    <x v="0"/>
    <s v="Serviceable"/>
    <x v="0"/>
    <n v="20"/>
    <n v="0"/>
    <n v="44771.4"/>
  </r>
  <r>
    <d v="2023-03-01T00:00:00"/>
    <x v="1"/>
    <x v="4"/>
    <d v="2023-03-02T00:00:00"/>
    <s v="PARWANOO"/>
    <s v="PAR59"/>
    <s v="PDP134"/>
    <x v="1"/>
    <x v="12"/>
    <x v="0"/>
    <s v="AMBALA"/>
    <x v="0"/>
    <s v="Serviceable"/>
    <x v="1"/>
    <n v="60"/>
    <n v="0"/>
    <n v="127918.2"/>
  </r>
  <r>
    <d v="2023-03-01T00:00:00"/>
    <x v="1"/>
    <x v="4"/>
    <d v="2023-03-02T00:00:00"/>
    <s v="PARWANOO"/>
    <s v="PAR59"/>
    <s v="PDP134"/>
    <x v="1"/>
    <x v="12"/>
    <x v="0"/>
    <s v="AMBALA"/>
    <x v="0"/>
    <s v="Serviceable"/>
    <x v="0"/>
    <n v="3"/>
    <n v="0"/>
    <n v="7538.04"/>
  </r>
  <r>
    <d v="2023-03-01T00:00:00"/>
    <x v="1"/>
    <x v="4"/>
    <d v="2023-03-02T00:00:00"/>
    <s v="PARWANOO"/>
    <s v="PAR59"/>
    <s v="PDP134"/>
    <x v="1"/>
    <x v="12"/>
    <x v="0"/>
    <s v="AMBALA"/>
    <x v="0"/>
    <s v="Serviceable"/>
    <x v="0"/>
    <n v="138"/>
    <n v="0"/>
    <n v="294211.86"/>
  </r>
  <r>
    <d v="2023-03-01T00:00:00"/>
    <x v="1"/>
    <x v="4"/>
    <d v="2023-03-02T00:00:00"/>
    <s v="PARWANOO"/>
    <s v="PAR59"/>
    <s v="PDP134"/>
    <x v="1"/>
    <x v="12"/>
    <x v="0"/>
    <s v="AMBALA"/>
    <x v="0"/>
    <s v="Serviceable"/>
    <x v="0"/>
    <n v="1"/>
    <n v="0"/>
    <n v="2512.6799999999998"/>
  </r>
  <r>
    <d v="2023-03-01T00:00:00"/>
    <x v="1"/>
    <x v="4"/>
    <d v="2023-03-02T00:00:00"/>
    <s v="RISHIKESH"/>
    <s v="RIS45"/>
    <s v="PDP85"/>
    <x v="0"/>
    <x v="8"/>
    <x v="0"/>
    <s v="GHAZIABAD"/>
    <x v="0"/>
    <s v="Serviceable"/>
    <x v="1"/>
    <n v="19"/>
    <n v="0"/>
    <n v="42532.83"/>
  </r>
  <r>
    <d v="2023-03-01T00:00:00"/>
    <x v="1"/>
    <x v="4"/>
    <d v="2023-03-02T00:00:00"/>
    <s v="PATIALA"/>
    <s v="PAT47"/>
    <s v="PDP99"/>
    <x v="0"/>
    <x v="6"/>
    <x v="0"/>
    <s v="AMBALA"/>
    <x v="0"/>
    <s v="Serviceable"/>
    <x v="0"/>
    <n v="20"/>
    <n v="0"/>
    <n v="44771.4"/>
  </r>
  <r>
    <d v="2023-03-01T00:00:00"/>
    <x v="1"/>
    <x v="4"/>
    <d v="2023-03-02T00:00:00"/>
    <s v="LUDHIANA"/>
    <s v="LUD9"/>
    <s v="PDP14"/>
    <x v="0"/>
    <x v="6"/>
    <x v="0"/>
    <s v="AMBALA"/>
    <x v="0"/>
    <s v="Serviceable"/>
    <x v="0"/>
    <n v="60"/>
    <n v="0"/>
    <n v="134314.20000000001"/>
  </r>
  <r>
    <d v="2023-03-01T00:00:00"/>
    <x v="1"/>
    <x v="4"/>
    <d v="2023-03-02T00:00:00"/>
    <s v="EAST DELHI"/>
    <s v="EAS13"/>
    <s v="PDP6"/>
    <x v="0"/>
    <x v="0"/>
    <x v="0"/>
    <s v="DELHI"/>
    <x v="0"/>
    <s v="Serviceable"/>
    <x v="0"/>
    <n v="29"/>
    <n v="0"/>
    <n v="64918.53"/>
  </r>
  <r>
    <d v="2023-03-01T00:00:00"/>
    <x v="1"/>
    <x v="4"/>
    <d v="2023-03-02T00:00:00"/>
    <s v="ROORKEE"/>
    <s v="ROO41"/>
    <s v="PDP70"/>
    <x v="0"/>
    <x v="8"/>
    <x v="0"/>
    <s v="GHAZIABAD"/>
    <x v="0"/>
    <s v="Serviceable"/>
    <x v="1"/>
    <n v="10"/>
    <n v="0"/>
    <n v="22385.7"/>
  </r>
  <r>
    <d v="2023-03-01T00:00:00"/>
    <x v="1"/>
    <x v="4"/>
    <d v="2023-03-02T00:00:00"/>
    <s v="MEERUT"/>
    <s v="MEE34"/>
    <s v="PDP39"/>
    <x v="0"/>
    <x v="2"/>
    <x v="0"/>
    <s v="GHAZIABAD"/>
    <x v="0"/>
    <s v="Serviceable"/>
    <x v="0"/>
    <n v="20"/>
    <n v="0"/>
    <n v="44771.4"/>
  </r>
  <r>
    <d v="2023-03-01T00:00:00"/>
    <x v="1"/>
    <x v="4"/>
    <d v="2023-03-02T00:00:00"/>
    <s v="DEHRADUN"/>
    <s v="DEH20"/>
    <s v="PDP38"/>
    <x v="0"/>
    <x v="8"/>
    <x v="0"/>
    <s v="GHAZIABAD"/>
    <x v="0"/>
    <s v="Serviceable"/>
    <x v="0"/>
    <n v="22"/>
    <n v="3.75"/>
    <n v="49248.54"/>
  </r>
  <r>
    <d v="2023-03-01T00:00:00"/>
    <x v="1"/>
    <x v="4"/>
    <d v="2023-03-02T00:00:00"/>
    <s v="DEHRADUN"/>
    <s v="DEH20"/>
    <s v="PDP38"/>
    <x v="0"/>
    <x v="8"/>
    <x v="0"/>
    <s v="GHAZIABAD"/>
    <x v="0"/>
    <s v="Serviceable"/>
    <x v="0"/>
    <n v="2"/>
    <n v="0"/>
    <n v="5276.62"/>
  </r>
  <r>
    <d v="2023-03-01T00:00:00"/>
    <x v="1"/>
    <x v="4"/>
    <d v="2023-03-02T00:00:00"/>
    <s v="KARNAL"/>
    <s v="KAR8"/>
    <s v="PDP77"/>
    <x v="0"/>
    <x v="1"/>
    <x v="0"/>
    <s v="AMBALA"/>
    <x v="0"/>
    <s v="Serviceable"/>
    <x v="1"/>
    <n v="20"/>
    <n v="0"/>
    <n v="44771.4"/>
  </r>
  <r>
    <d v="2023-03-01T00:00:00"/>
    <x v="1"/>
    <x v="4"/>
    <d v="2023-03-02T00:00:00"/>
    <s v="AMRITSAR"/>
    <s v="AMR40"/>
    <s v="PDP58"/>
    <x v="0"/>
    <x v="6"/>
    <x v="0"/>
    <s v="AMBALA"/>
    <x v="0"/>
    <s v="Serviceable"/>
    <x v="0"/>
    <n v="30"/>
    <n v="0"/>
    <n v="67157.100000000006"/>
  </r>
  <r>
    <d v="2023-03-01T00:00:00"/>
    <x v="1"/>
    <x v="4"/>
    <d v="2023-03-02T00:00:00"/>
    <s v="CHANDIGARH"/>
    <s v="CHA10"/>
    <s v="PDP167"/>
    <x v="0"/>
    <x v="7"/>
    <x v="0"/>
    <s v="AMBALA"/>
    <x v="0"/>
    <s v="Serviceable"/>
    <x v="0"/>
    <n v="21"/>
    <n v="0"/>
    <n v="47009.97"/>
  </r>
  <r>
    <d v="2023-03-01T00:00:00"/>
    <x v="1"/>
    <x v="4"/>
    <d v="2023-03-03T00:00:00"/>
    <s v="GUWAHATI"/>
    <s v="GUW42"/>
    <s v="PDP78"/>
    <x v="1"/>
    <x v="9"/>
    <x v="4"/>
    <s v="GUWAHATI"/>
    <x v="0"/>
    <s v="Serviceable"/>
    <x v="0"/>
    <n v="300"/>
    <n v="0"/>
    <n v="642651"/>
  </r>
  <r>
    <d v="2023-03-01T00:00:00"/>
    <x v="1"/>
    <x v="4"/>
    <d v="2023-03-03T00:00:00"/>
    <s v="SOUTH KOLKATA"/>
    <s v="SOU16"/>
    <s v="PDP13"/>
    <x v="1"/>
    <x v="4"/>
    <x v="2"/>
    <s v="KOLKATA"/>
    <x v="0"/>
    <s v="Serviceable"/>
    <x v="1"/>
    <n v="300"/>
    <n v="0"/>
    <n v="639591"/>
  </r>
  <r>
    <d v="2023-03-01T00:00:00"/>
    <x v="1"/>
    <x v="4"/>
    <d v="2023-03-04T00:00:00"/>
    <s v="SAHARANPUR"/>
    <s v="SAH50"/>
    <s v="PDP102"/>
    <x v="0"/>
    <x v="2"/>
    <x v="0"/>
    <s v="GHAZIABAD"/>
    <x v="0"/>
    <s v="Serviceable"/>
    <x v="0"/>
    <n v="20"/>
    <n v="0"/>
    <n v="44771.4"/>
  </r>
  <r>
    <d v="2023-03-01T00:00:00"/>
    <x v="1"/>
    <x v="4"/>
    <d v="2023-03-04T00:00:00"/>
    <s v="LUCKNOW"/>
    <s v="LUC22"/>
    <s v="PDP45"/>
    <x v="0"/>
    <x v="2"/>
    <x v="0"/>
    <s v="GHAZIABAD"/>
    <x v="0"/>
    <s v="Serviceable"/>
    <x v="0"/>
    <n v="30"/>
    <n v="0"/>
    <n v="67157.100000000006"/>
  </r>
  <r>
    <d v="2023-03-01T00:00:00"/>
    <x v="1"/>
    <x v="4"/>
    <d v="2023-03-04T00:00:00"/>
    <s v="MUZAFARNAGAR"/>
    <s v="MUZ49"/>
    <s v="PDP103"/>
    <x v="0"/>
    <x v="2"/>
    <x v="0"/>
    <s v="GHAZIABAD"/>
    <x v="0"/>
    <s v="Serviceable"/>
    <x v="0"/>
    <n v="20"/>
    <n v="0"/>
    <n v="44771.4"/>
  </r>
  <r>
    <d v="2023-03-01T00:00:00"/>
    <x v="1"/>
    <x v="4"/>
    <d v="2023-03-04T00:00:00"/>
    <s v="AHMEDABAD"/>
    <s v="AHM48"/>
    <s v="PDP101"/>
    <x v="1"/>
    <x v="10"/>
    <x v="3"/>
    <s v="MUMBAI"/>
    <x v="0"/>
    <s v="Serviceable"/>
    <x v="1"/>
    <n v="214"/>
    <n v="16"/>
    <n v="456241.58"/>
  </r>
  <r>
    <d v="2023-03-01T00:00:00"/>
    <x v="1"/>
    <x v="4"/>
    <d v="2023-03-04T00:00:00"/>
    <s v="BAREILLY"/>
    <s v="BAR5"/>
    <s v="PDP166"/>
    <x v="0"/>
    <x v="2"/>
    <x v="0"/>
    <s v="GHAZIABAD"/>
    <x v="0"/>
    <s v="Serviceable"/>
    <x v="0"/>
    <n v="20"/>
    <n v="0"/>
    <n v="44771.4"/>
  </r>
  <r>
    <d v="2023-03-01T00:00:00"/>
    <x v="1"/>
    <x v="4"/>
    <d v="2023-03-04T00:00:00"/>
    <s v="HALDWANI"/>
    <s v="HAL70"/>
    <s v="PDP171"/>
    <x v="1"/>
    <x v="8"/>
    <x v="0"/>
    <s v="GHAZIABAD"/>
    <x v="0"/>
    <s v="Serviceable"/>
    <x v="0"/>
    <n v="21"/>
    <n v="0"/>
    <n v="44985.57"/>
  </r>
  <r>
    <d v="2023-03-01T00:00:00"/>
    <x v="1"/>
    <x v="4"/>
    <d v="2023-03-04T00:00:00"/>
    <s v="GREATER NOIDA"/>
    <s v="GRE442"/>
    <s v="PDP4"/>
    <x v="0"/>
    <x v="2"/>
    <x v="0"/>
    <s v="MIS ASM"/>
    <x v="0"/>
    <s v="Serviceable"/>
    <x v="0"/>
    <n v="3"/>
    <n v="0"/>
    <n v="6715.71"/>
  </r>
  <r>
    <d v="2023-03-01T00:00:00"/>
    <x v="1"/>
    <x v="4"/>
    <d v="2023-03-04T00:00:00"/>
    <s v="LUCKNOW"/>
    <s v="LUC22"/>
    <s v="PDP127"/>
    <x v="0"/>
    <x v="2"/>
    <x v="0"/>
    <s v="GHAZIABAD"/>
    <x v="0"/>
    <s v="Serviceable"/>
    <x v="1"/>
    <n v="30"/>
    <n v="3.75"/>
    <n v="67157.100000000006"/>
  </r>
  <r>
    <d v="2023-03-01T00:00:00"/>
    <x v="1"/>
    <x v="4"/>
    <d v="2023-03-05T00:00:00"/>
    <s v="SOUTH &amp; WEST BENGALURU"/>
    <s v="SOU24"/>
    <s v="PDP10"/>
    <x v="1"/>
    <x v="3"/>
    <x v="1"/>
    <s v="BENGALURU"/>
    <x v="0"/>
    <s v="Serviceable"/>
    <x v="0"/>
    <n v="281"/>
    <n v="6"/>
    <n v="599083.56999999995"/>
  </r>
  <r>
    <d v="2023-03-01T00:00:00"/>
    <x v="1"/>
    <x v="4"/>
    <d v="2023-03-05T00:00:00"/>
    <s v="SOUTH &amp; WEST BENGALURU"/>
    <s v="SOU24"/>
    <s v="PDP10"/>
    <x v="1"/>
    <x v="3"/>
    <x v="1"/>
    <s v="BENGALURU"/>
    <x v="0"/>
    <s v="Serviceable"/>
    <x v="0"/>
    <n v="5"/>
    <n v="0"/>
    <n v="12563.4"/>
  </r>
  <r>
    <d v="2023-03-01T00:00:00"/>
    <x v="1"/>
    <x v="4"/>
    <d v="2023-03-05T00:00:00"/>
    <s v="GURGAON"/>
    <s v="GUR6"/>
    <s v="PDP17"/>
    <x v="0"/>
    <x v="1"/>
    <x v="0"/>
    <s v="DELHI"/>
    <x v="0"/>
    <s v="Serviceable"/>
    <x v="0"/>
    <n v="30"/>
    <n v="0"/>
    <n v="67157.100000000006"/>
  </r>
  <r>
    <d v="2023-03-01T00:00:00"/>
    <x v="1"/>
    <x v="4"/>
    <d v="2023-03-05T00:00:00"/>
    <s v="GOHANA"/>
    <s v="GOH55"/>
    <s v="PDP126"/>
    <x v="0"/>
    <x v="1"/>
    <x v="0"/>
    <s v="AMBALA"/>
    <x v="0"/>
    <s v="Serviceable"/>
    <x v="1"/>
    <n v="20"/>
    <n v="0.63"/>
    <n v="44771.4"/>
  </r>
  <r>
    <d v="2023-03-01T00:00:00"/>
    <x v="1"/>
    <x v="4"/>
    <d v="2023-03-06T00:00:00"/>
    <s v="MOHALI"/>
    <s v="MOH71"/>
    <s v="PDP174"/>
    <x v="0"/>
    <x v="6"/>
    <x v="0"/>
    <s v="AMBALA"/>
    <x v="0"/>
    <s v="Serviceable"/>
    <x v="0"/>
    <n v="19"/>
    <n v="0"/>
    <n v="42532.83"/>
  </r>
  <r>
    <d v="2023-03-01T00:00:00"/>
    <x v="1"/>
    <x v="4"/>
    <d v="2023-03-06T00:00:00"/>
    <s v="FARIDABAD"/>
    <s v="FAR46"/>
    <s v="PDP87"/>
    <x v="0"/>
    <x v="1"/>
    <x v="0"/>
    <s v="DELHI"/>
    <x v="0"/>
    <s v="Serviceable"/>
    <x v="0"/>
    <n v="29"/>
    <n v="0"/>
    <n v="64918.53"/>
  </r>
  <r>
    <d v="2023-03-01T00:00:00"/>
    <x v="1"/>
    <x v="4"/>
    <d v="2023-03-06T00:00:00"/>
    <s v="PANIPAT"/>
    <s v="PAN31"/>
    <s v="PDP26"/>
    <x v="0"/>
    <x v="1"/>
    <x v="0"/>
    <s v="AMBALA"/>
    <x v="0"/>
    <s v="Serviceable"/>
    <x v="0"/>
    <n v="30"/>
    <n v="0"/>
    <n v="67157.100000000006"/>
  </r>
  <r>
    <d v="2023-03-01T00:00:00"/>
    <x v="1"/>
    <x v="4"/>
    <d v="2023-03-06T00:00:00"/>
    <s v="NORTH DELHI"/>
    <s v="NOR11"/>
    <s v="PDP3"/>
    <x v="0"/>
    <x v="0"/>
    <x v="0"/>
    <s v="DELHI"/>
    <x v="0"/>
    <s v="Serviceable"/>
    <x v="1"/>
    <n v="30"/>
    <n v="0"/>
    <n v="67157.100000000006"/>
  </r>
  <r>
    <d v="2023-03-01T00:00:00"/>
    <x v="1"/>
    <x v="4"/>
    <d v="2023-03-06T00:00:00"/>
    <s v="WESTERN MUMBAI"/>
    <s v="WES27"/>
    <s v="PDP16"/>
    <x v="1"/>
    <x v="5"/>
    <x v="3"/>
    <s v="MUMBAI"/>
    <x v="0"/>
    <s v="Serviceable"/>
    <x v="0"/>
    <n v="375"/>
    <n v="18.75"/>
    <n v="799488.75"/>
  </r>
  <r>
    <d v="2023-03-01T00:00:00"/>
    <x v="1"/>
    <x v="4"/>
    <d v="2023-03-06T00:00:00"/>
    <s v="SONIPAT"/>
    <s v="SON38"/>
    <s v="PDP51"/>
    <x v="0"/>
    <x v="1"/>
    <x v="0"/>
    <s v="AMBALA"/>
    <x v="0"/>
    <s v="Serviceable"/>
    <x v="0"/>
    <n v="30"/>
    <n v="0"/>
    <n v="67157.100000000006"/>
  </r>
  <r>
    <d v="2023-03-01T00:00:00"/>
    <x v="1"/>
    <x v="4"/>
    <d v="2023-03-06T00:00:00"/>
    <s v="SOUTH KOLKATA"/>
    <s v="SOU16"/>
    <s v="PDP13"/>
    <x v="1"/>
    <x v="4"/>
    <x v="2"/>
    <s v="KOLKATA"/>
    <x v="0"/>
    <s v="Serviceable"/>
    <x v="0"/>
    <n v="300"/>
    <n v="0"/>
    <n v="639591"/>
  </r>
  <r>
    <d v="2023-03-01T00:00:00"/>
    <x v="1"/>
    <x v="4"/>
    <d v="2023-03-06T00:00:00"/>
    <s v="SOUTH DELHI"/>
    <s v="SOU12"/>
    <s v="PDP7"/>
    <x v="0"/>
    <x v="0"/>
    <x v="0"/>
    <s v="DELHI"/>
    <x v="0"/>
    <s v="Serviceable"/>
    <x v="1"/>
    <n v="30"/>
    <n v="0"/>
    <n v="67157.100000000006"/>
  </r>
  <r>
    <d v="2023-03-01T00:00:00"/>
    <x v="1"/>
    <x v="4"/>
    <d v="2023-03-10T00:00:00"/>
    <s v="EAST DELHI"/>
    <s v="EAS13"/>
    <s v="PDP67"/>
    <x v="0"/>
    <x v="0"/>
    <x v="0"/>
    <s v="DELHI"/>
    <x v="0"/>
    <s v="Serviceable"/>
    <x v="0"/>
    <n v="30"/>
    <n v="0"/>
    <n v="67157.100000000006"/>
  </r>
  <r>
    <d v="2023-03-01T00:00:00"/>
    <x v="1"/>
    <x v="4"/>
    <d v="2023-03-10T00:00:00"/>
    <s v="KAPURTHALA"/>
    <s v="KAP73"/>
    <s v="PDP176"/>
    <x v="0"/>
    <x v="6"/>
    <x v="0"/>
    <s v="AMBALA"/>
    <x v="0"/>
    <s v="Serviceable"/>
    <x v="0"/>
    <n v="21"/>
    <n v="0"/>
    <n v="47009.97"/>
  </r>
  <r>
    <d v="2023-03-01T00:00:00"/>
    <x v="1"/>
    <x v="4"/>
    <d v="2023-03-10T00:00:00"/>
    <s v="AMBALA"/>
    <s v="AMB7"/>
    <s v="PDP177"/>
    <x v="0"/>
    <x v="1"/>
    <x v="0"/>
    <s v="AMBALA"/>
    <x v="0"/>
    <s v="Serviceable"/>
    <x v="0"/>
    <n v="20"/>
    <n v="0"/>
    <n v="44771.4"/>
  </r>
  <r>
    <d v="2023-03-01T00:00:00"/>
    <x v="1"/>
    <x v="4"/>
    <d v="2023-03-10T00:00:00"/>
    <s v="PATIALA"/>
    <s v="PAT47"/>
    <s v="PDP99"/>
    <x v="0"/>
    <x v="6"/>
    <x v="0"/>
    <s v="AMBALA"/>
    <x v="0"/>
    <s v="Serviceable"/>
    <x v="1"/>
    <n v="20"/>
    <n v="0"/>
    <n v="44771.4"/>
  </r>
  <r>
    <d v="2023-03-01T00:00:00"/>
    <x v="1"/>
    <x v="4"/>
    <d v="2023-03-10T00:00:00"/>
    <s v="AMBALA"/>
    <s v="AMB7"/>
    <s v="PDP15"/>
    <x v="0"/>
    <x v="1"/>
    <x v="0"/>
    <s v="AMBALA"/>
    <x v="0"/>
    <s v="Serviceable"/>
    <x v="0"/>
    <n v="11"/>
    <n v="0.31"/>
    <n v="24624.27"/>
  </r>
  <r>
    <d v="2023-03-01T00:00:00"/>
    <x v="1"/>
    <x v="4"/>
    <d v="2023-03-10T00:00:00"/>
    <s v="GREATER NOIDA"/>
    <s v="GRE442"/>
    <s v="PDP4"/>
    <x v="0"/>
    <x v="2"/>
    <x v="0"/>
    <s v="MIS ASM"/>
    <x v="0"/>
    <s v="Serviceable"/>
    <x v="0"/>
    <n v="1"/>
    <n v="0"/>
    <n v="2238.5700000000002"/>
  </r>
  <r>
    <d v="2023-03-01T00:00:00"/>
    <x v="1"/>
    <x v="4"/>
    <d v="2023-03-10T00:00:00"/>
    <s v="JALANDHAR"/>
    <s v="JAL33"/>
    <s v="PDP29"/>
    <x v="0"/>
    <x v="6"/>
    <x v="0"/>
    <s v="AMBALA"/>
    <x v="0"/>
    <s v="Serviceable"/>
    <x v="0"/>
    <n v="30"/>
    <n v="0"/>
    <n v="67157.100000000006"/>
  </r>
  <r>
    <d v="2023-03-01T00:00:00"/>
    <x v="1"/>
    <x v="4"/>
    <d v="2023-03-10T00:00:00"/>
    <s v="NORTH DELHI"/>
    <s v="NOR11"/>
    <s v="PDP5"/>
    <x v="0"/>
    <x v="0"/>
    <x v="0"/>
    <s v="DELHI"/>
    <x v="0"/>
    <s v="Serviceable"/>
    <x v="1"/>
    <n v="30"/>
    <n v="0"/>
    <n v="67157.100000000006"/>
  </r>
  <r>
    <d v="2023-03-01T00:00:00"/>
    <x v="1"/>
    <x v="4"/>
    <d v="2023-03-11T00:00:00"/>
    <s v="NOIDA"/>
    <s v="NOI21"/>
    <s v="PDP11"/>
    <x v="0"/>
    <x v="2"/>
    <x v="0"/>
    <s v="GHAZIABAD"/>
    <x v="0"/>
    <s v="Serviceable"/>
    <x v="0"/>
    <n v="65"/>
    <n v="0"/>
    <n v="145507.04999999999"/>
  </r>
  <r>
    <d v="2023-03-01T00:00:00"/>
    <x v="1"/>
    <x v="4"/>
    <d v="2023-03-11T00:00:00"/>
    <s v="WEST DELHI"/>
    <s v="WES14"/>
    <s v="PDP24"/>
    <x v="0"/>
    <x v="0"/>
    <x v="0"/>
    <s v="DELHI"/>
    <x v="0"/>
    <s v="Serviceable"/>
    <x v="0"/>
    <n v="30"/>
    <n v="0"/>
    <n v="67157.100000000006"/>
  </r>
  <r>
    <d v="2023-03-01T00:00:00"/>
    <x v="1"/>
    <x v="4"/>
    <d v="2023-03-11T00:00:00"/>
    <s v="FARIDABAD"/>
    <s v="FAR46"/>
    <s v="PDP89"/>
    <x v="0"/>
    <x v="1"/>
    <x v="0"/>
    <s v="DELHI"/>
    <x v="0"/>
    <s v="Serviceable"/>
    <x v="0"/>
    <n v="30"/>
    <n v="0"/>
    <n v="67157.100000000006"/>
  </r>
  <r>
    <d v="2023-03-01T00:00:00"/>
    <x v="1"/>
    <x v="4"/>
    <d v="2023-03-11T00:00:00"/>
    <s v="KAITHAL"/>
    <s v="KAI54"/>
    <s v="PDP125"/>
    <x v="0"/>
    <x v="1"/>
    <x v="0"/>
    <s v="AMBALA"/>
    <x v="0"/>
    <s v="Serviceable"/>
    <x v="1"/>
    <n v="20"/>
    <n v="0"/>
    <n v="44771.4"/>
  </r>
  <r>
    <d v="2023-03-01T00:00:00"/>
    <x v="1"/>
    <x v="4"/>
    <d v="2023-03-11T00:00:00"/>
    <s v="HISAR"/>
    <s v="HIS56"/>
    <s v="PDP128"/>
    <x v="0"/>
    <x v="1"/>
    <x v="0"/>
    <s v="AMBALA"/>
    <x v="0"/>
    <s v="Serviceable"/>
    <x v="0"/>
    <n v="25"/>
    <n v="0"/>
    <n v="55964.25"/>
  </r>
  <r>
    <d v="2023-03-01T00:00:00"/>
    <x v="1"/>
    <x v="4"/>
    <d v="2023-03-13T00:00:00"/>
    <s v="WESTERN MUMBAI"/>
    <s v="WES27"/>
    <s v="PDP16"/>
    <x v="1"/>
    <x v="5"/>
    <x v="3"/>
    <s v="MUMBAI"/>
    <x v="0"/>
    <s v="Serviceable"/>
    <x v="0"/>
    <n v="390"/>
    <n v="0"/>
    <n v="831468.3"/>
  </r>
  <r>
    <d v="2023-03-01T00:00:00"/>
    <x v="1"/>
    <x v="4"/>
    <d v="2023-03-13T00:00:00"/>
    <s v="GREATER NOIDA"/>
    <s v="GRE442"/>
    <s v="PDP1"/>
    <x v="0"/>
    <x v="2"/>
    <x v="0"/>
    <s v="MIS ASM"/>
    <x v="0"/>
    <s v="Serviceable"/>
    <x v="0"/>
    <n v="1"/>
    <n v="0"/>
    <n v="0"/>
  </r>
  <r>
    <d v="2023-03-01T00:00:00"/>
    <x v="1"/>
    <x v="4"/>
    <d v="2023-03-13T00:00:00"/>
    <s v="AHMEDABAD"/>
    <s v="AHM48"/>
    <s v="PDP101"/>
    <x v="1"/>
    <x v="10"/>
    <x v="3"/>
    <s v="MUMBAI"/>
    <x v="0"/>
    <s v="Serviceable"/>
    <x v="1"/>
    <n v="222"/>
    <n v="0"/>
    <n v="473297.34"/>
  </r>
  <r>
    <d v="2023-03-01T00:00:00"/>
    <x v="1"/>
    <x v="4"/>
    <d v="2023-03-13T00:00:00"/>
    <s v="GREATER NOIDA"/>
    <s v="GRE442"/>
    <s v="PDP4"/>
    <x v="0"/>
    <x v="2"/>
    <x v="0"/>
    <s v="MIS ASM"/>
    <x v="0"/>
    <s v="Serviceable"/>
    <x v="0"/>
    <n v="1"/>
    <n v="0"/>
    <n v="2238.5700000000002"/>
  </r>
  <r>
    <d v="2023-03-01T00:00:00"/>
    <x v="1"/>
    <x v="4"/>
    <d v="2023-03-13T00:00:00"/>
    <s v="SOUTH DELHI"/>
    <s v="SOU12"/>
    <s v="PDP120"/>
    <x v="0"/>
    <x v="0"/>
    <x v="0"/>
    <s v="DELHI"/>
    <x v="0"/>
    <s v="Serviceable"/>
    <x v="0"/>
    <n v="30"/>
    <n v="0"/>
    <n v="67157.100000000006"/>
  </r>
  <r>
    <d v="2023-03-01T00:00:00"/>
    <x v="1"/>
    <x v="4"/>
    <d v="2023-03-13T00:00:00"/>
    <s v="SOUTH KOLKATA"/>
    <s v="SOU16"/>
    <s v="PDP13"/>
    <x v="1"/>
    <x v="4"/>
    <x v="2"/>
    <s v="KOLKATA"/>
    <x v="0"/>
    <s v="Serviceable"/>
    <x v="0"/>
    <n v="399"/>
    <n v="0"/>
    <n v="850656.03"/>
  </r>
  <r>
    <d v="2023-03-01T00:00:00"/>
    <x v="1"/>
    <x v="4"/>
    <d v="2023-03-14T00:00:00"/>
    <s v="LUDHIANA"/>
    <s v="LUD9"/>
    <s v="PDP14"/>
    <x v="0"/>
    <x v="6"/>
    <x v="0"/>
    <s v="AMBALA"/>
    <x v="0"/>
    <s v="Serviceable"/>
    <x v="1"/>
    <n v="60"/>
    <n v="0"/>
    <n v="134314.20000000001"/>
  </r>
  <r>
    <d v="2023-03-01T00:00:00"/>
    <x v="1"/>
    <x v="4"/>
    <d v="2023-03-14T00:00:00"/>
    <s v="HARIDWAR"/>
    <s v="HAR35"/>
    <s v="PDP40"/>
    <x v="0"/>
    <x v="8"/>
    <x v="0"/>
    <s v="GHAZIABAD"/>
    <x v="0"/>
    <s v="Serviceable"/>
    <x v="0"/>
    <n v="40"/>
    <n v="0"/>
    <n v="89542.8"/>
  </r>
  <r>
    <d v="2023-03-01T00:00:00"/>
    <x v="1"/>
    <x v="4"/>
    <d v="2023-03-14T00:00:00"/>
    <s v="DEHRADUN"/>
    <s v="DEH20"/>
    <s v="PDP38"/>
    <x v="0"/>
    <x v="8"/>
    <x v="0"/>
    <s v="GHAZIABAD"/>
    <x v="0"/>
    <s v="Serviceable"/>
    <x v="0"/>
    <n v="25"/>
    <n v="0"/>
    <n v="55964.25"/>
  </r>
  <r>
    <d v="2023-03-01T00:00:00"/>
    <x v="1"/>
    <x v="4"/>
    <d v="2023-03-14T00:00:00"/>
    <s v="AGRA"/>
    <s v="AGR4"/>
    <s v="PDP97"/>
    <x v="0"/>
    <x v="2"/>
    <x v="0"/>
    <s v="GHAZIABAD"/>
    <x v="0"/>
    <s v="Serviceable"/>
    <x v="0"/>
    <n v="29"/>
    <n v="0"/>
    <n v="64918.53"/>
  </r>
  <r>
    <d v="2023-03-01T00:00:00"/>
    <x v="1"/>
    <x v="4"/>
    <d v="2023-03-14T00:00:00"/>
    <s v="GWALIOR"/>
    <s v="GWA51"/>
    <s v="PDP107"/>
    <x v="0"/>
    <x v="11"/>
    <x v="0"/>
    <s v="GHAZIABAD"/>
    <x v="0"/>
    <s v="Serviceable"/>
    <x v="1"/>
    <n v="32"/>
    <n v="0"/>
    <n v="71634.240000000005"/>
  </r>
  <r>
    <d v="2023-03-01T00:00:00"/>
    <x v="1"/>
    <x v="4"/>
    <d v="2023-03-15T00:00:00"/>
    <s v="SAHARANPUR"/>
    <s v="SAH50"/>
    <s v="PDP102"/>
    <x v="0"/>
    <x v="2"/>
    <x v="0"/>
    <s v="GHAZIABAD"/>
    <x v="0"/>
    <s v="Serviceable"/>
    <x v="0"/>
    <n v="20"/>
    <n v="0"/>
    <n v="44771.4"/>
  </r>
  <r>
    <d v="2023-03-01T00:00:00"/>
    <x v="1"/>
    <x v="4"/>
    <d v="2023-03-15T00:00:00"/>
    <s v="ZIRAKPUR"/>
    <s v="ZIR37"/>
    <s v="PDP50"/>
    <x v="0"/>
    <x v="6"/>
    <x v="0"/>
    <s v="AMBALA"/>
    <x v="0"/>
    <s v="Serviceable"/>
    <x v="0"/>
    <n v="22"/>
    <n v="0"/>
    <n v="49248.54"/>
  </r>
  <r>
    <d v="2023-03-01T00:00:00"/>
    <x v="1"/>
    <x v="4"/>
    <d v="2023-03-15T00:00:00"/>
    <s v="KANPUR"/>
    <s v="KAN22"/>
    <s v="PDP49"/>
    <x v="0"/>
    <x v="2"/>
    <x v="0"/>
    <s v="GHAZIABAD"/>
    <x v="0"/>
    <s v="Serviceable"/>
    <x v="0"/>
    <n v="30"/>
    <n v="0"/>
    <n v="67157.100000000006"/>
  </r>
  <r>
    <d v="2023-03-01T00:00:00"/>
    <x v="1"/>
    <x v="4"/>
    <d v="2023-03-15T00:00:00"/>
    <s v="ALIGARH"/>
    <s v="ALI30"/>
    <s v="PDP20"/>
    <x v="0"/>
    <x v="2"/>
    <x v="0"/>
    <s v="GHAZIABAD"/>
    <x v="0"/>
    <s v="Serviceable"/>
    <x v="1"/>
    <n v="25"/>
    <n v="0"/>
    <n v="55964.25"/>
  </r>
  <r>
    <d v="2023-03-01T00:00:00"/>
    <x v="1"/>
    <x v="4"/>
    <d v="2023-03-15T00:00:00"/>
    <s v="LUCKNOW"/>
    <s v="LUC22"/>
    <s v="PDP45"/>
    <x v="0"/>
    <x v="2"/>
    <x v="0"/>
    <s v="GHAZIABAD"/>
    <x v="0"/>
    <s v="Serviceable"/>
    <x v="0"/>
    <n v="30"/>
    <n v="0"/>
    <n v="67157.100000000006"/>
  </r>
  <r>
    <d v="2023-03-01T00:00:00"/>
    <x v="1"/>
    <x v="4"/>
    <d v="2023-03-15T00:00:00"/>
    <s v="VIRNDAVAN"/>
    <s v="VIR61"/>
    <s v="PDP145"/>
    <x v="0"/>
    <x v="2"/>
    <x v="0"/>
    <s v="GHAZIABAD"/>
    <x v="0"/>
    <s v="Serviceable"/>
    <x v="0"/>
    <n v="15"/>
    <n v="0"/>
    <n v="33578.550000000003"/>
  </r>
  <r>
    <d v="2023-03-01T00:00:00"/>
    <x v="1"/>
    <x v="4"/>
    <d v="2023-03-15T00:00:00"/>
    <s v="LUCKNOW"/>
    <s v="LUC22"/>
    <s v="PDP185"/>
    <x v="0"/>
    <x v="2"/>
    <x v="0"/>
    <s v="GHAZIABAD"/>
    <x v="0"/>
    <s v="Serviceable"/>
    <x v="0"/>
    <n v="30"/>
    <n v="0"/>
    <n v="67157.100000000006"/>
  </r>
  <r>
    <d v="2023-03-01T00:00:00"/>
    <x v="1"/>
    <x v="4"/>
    <d v="2023-03-15T00:00:00"/>
    <s v="MATHURA"/>
    <s v="MAT75"/>
    <s v="PDP187"/>
    <x v="0"/>
    <x v="2"/>
    <x v="0"/>
    <s v="GHAZIABAD"/>
    <x v="0"/>
    <s v="Serviceable"/>
    <x v="1"/>
    <n v="15"/>
    <n v="0"/>
    <n v="33578.550000000003"/>
  </r>
  <r>
    <d v="2023-03-01T00:00:00"/>
    <x v="1"/>
    <x v="4"/>
    <d v="2023-03-15T00:00:00"/>
    <s v="KANPUR"/>
    <s v="KAN22"/>
    <s v="PDP86"/>
    <x v="0"/>
    <x v="2"/>
    <x v="0"/>
    <s v="GHAZIABAD"/>
    <x v="0"/>
    <s v="Serviceable"/>
    <x v="0"/>
    <n v="30"/>
    <n v="0"/>
    <n v="67157.100000000006"/>
  </r>
  <r>
    <d v="2023-03-01T00:00:00"/>
    <x v="1"/>
    <x v="4"/>
    <d v="2023-03-15T00:00:00"/>
    <s v="KARNAL"/>
    <s v="KAR8"/>
    <s v="PDP77"/>
    <x v="0"/>
    <x v="1"/>
    <x v="0"/>
    <s v="AMBALA"/>
    <x v="0"/>
    <s v="Serviceable"/>
    <x v="0"/>
    <n v="25"/>
    <n v="0"/>
    <n v="55964.25"/>
  </r>
  <r>
    <d v="2023-03-01T00:00:00"/>
    <x v="1"/>
    <x v="4"/>
    <d v="2023-03-15T00:00:00"/>
    <s v="MORADABAD"/>
    <s v="MOR60"/>
    <s v="PDP140"/>
    <x v="0"/>
    <x v="2"/>
    <x v="0"/>
    <s v="GHAZIABAD"/>
    <x v="0"/>
    <s v="Serviceable"/>
    <x v="0"/>
    <n v="30"/>
    <n v="0"/>
    <n v="67157.100000000006"/>
  </r>
  <r>
    <d v="2023-03-01T00:00:00"/>
    <x v="1"/>
    <x v="4"/>
    <d v="2023-03-15T00:00:00"/>
    <s v="JAGADHRI"/>
    <s v="JAG76"/>
    <s v="PDP183"/>
    <x v="0"/>
    <x v="1"/>
    <x v="0"/>
    <s v="AMBALA"/>
    <x v="0"/>
    <s v="Serviceable"/>
    <x v="1"/>
    <n v="15"/>
    <n v="0"/>
    <n v="33578.550000000003"/>
  </r>
  <r>
    <d v="2023-03-01T00:00:00"/>
    <x v="1"/>
    <x v="4"/>
    <d v="2023-03-15T00:00:00"/>
    <s v="PANCHKULA"/>
    <s v="PAN44"/>
    <s v="PDP84"/>
    <x v="0"/>
    <x v="1"/>
    <x v="0"/>
    <s v="AMBALA"/>
    <x v="0"/>
    <s v="Serviceable"/>
    <x v="0"/>
    <n v="20"/>
    <n v="0"/>
    <n v="44771.4"/>
  </r>
  <r>
    <d v="2023-03-01T00:00:00"/>
    <x v="1"/>
    <x v="4"/>
    <d v="2023-03-15T00:00:00"/>
    <s v="GURGAON"/>
    <s v="GUR6"/>
    <s v="PDP8"/>
    <x v="0"/>
    <x v="1"/>
    <x v="0"/>
    <s v="DELHI"/>
    <x v="0"/>
    <s v="Serviceable"/>
    <x v="0"/>
    <n v="30"/>
    <n v="0"/>
    <n v="67157.100000000006"/>
  </r>
  <r>
    <d v="2023-03-01T00:00:00"/>
    <x v="1"/>
    <x v="4"/>
    <d v="2023-03-15T00:00:00"/>
    <s v="WEST DELHI"/>
    <s v="WES14"/>
    <s v="PDP2"/>
    <x v="0"/>
    <x v="0"/>
    <x v="0"/>
    <s v="DELHI"/>
    <x v="0"/>
    <s v="Serviceable"/>
    <x v="0"/>
    <n v="30"/>
    <n v="0"/>
    <n v="67157.100000000006"/>
  </r>
  <r>
    <d v="2023-03-01T00:00:00"/>
    <x v="1"/>
    <x v="4"/>
    <d v="2023-03-16T00:00:00"/>
    <s v="HYDERABAD"/>
    <s v="HYD74"/>
    <s v="PDP188"/>
    <x v="1"/>
    <x v="13"/>
    <x v="1"/>
    <s v="BENGALURU"/>
    <x v="0"/>
    <s v="Serviceable"/>
    <x v="1"/>
    <n v="100"/>
    <n v="0"/>
    <n v="213197"/>
  </r>
  <r>
    <d v="2023-03-01T00:00:00"/>
    <x v="1"/>
    <x v="4"/>
    <d v="2023-03-16T00:00:00"/>
    <s v="SOUTH &amp; WEST BENGALURU"/>
    <s v="SOU24"/>
    <s v="PDP10"/>
    <x v="1"/>
    <x v="3"/>
    <x v="1"/>
    <s v="BENGALURU"/>
    <x v="0"/>
    <s v="Serviceable"/>
    <x v="0"/>
    <n v="300"/>
    <n v="0"/>
    <n v="639591"/>
  </r>
  <r>
    <d v="2023-03-01T00:00:00"/>
    <x v="1"/>
    <x v="4"/>
    <d v="2023-03-17T00:00:00"/>
    <s v="GHAZIABAD"/>
    <s v="GHA648"/>
    <s v="PDP23"/>
    <x v="0"/>
    <x v="2"/>
    <x v="0"/>
    <s v="GHAZIABAD"/>
    <x v="0"/>
    <s v="Serviceable"/>
    <x v="0"/>
    <n v="20"/>
    <n v="0"/>
    <n v="44771.4"/>
  </r>
  <r>
    <d v="2023-03-01T00:00:00"/>
    <x v="1"/>
    <x v="4"/>
    <d v="2023-03-17T00:00:00"/>
    <s v="PATIALA"/>
    <s v="PAT47"/>
    <s v="PDP99"/>
    <x v="0"/>
    <x v="6"/>
    <x v="0"/>
    <s v="AMBALA"/>
    <x v="0"/>
    <s v="Serviceable"/>
    <x v="0"/>
    <n v="20"/>
    <n v="0"/>
    <n v="44771.4"/>
  </r>
  <r>
    <d v="2023-03-01T00:00:00"/>
    <x v="1"/>
    <x v="4"/>
    <d v="2023-03-17T00:00:00"/>
    <s v="EAST DELHI"/>
    <s v="EAS13"/>
    <s v="PDP27"/>
    <x v="0"/>
    <x v="0"/>
    <x v="0"/>
    <s v="DELHI"/>
    <x v="0"/>
    <s v="Serviceable"/>
    <x v="1"/>
    <n v="30"/>
    <n v="0"/>
    <n v="67157.100000000006"/>
  </r>
  <r>
    <d v="2023-03-01T00:00:00"/>
    <x v="1"/>
    <x v="4"/>
    <d v="2023-03-17T00:00:00"/>
    <s v="AMRITSAR"/>
    <s v="AMR40"/>
    <s v="PDP58"/>
    <x v="0"/>
    <x v="6"/>
    <x v="0"/>
    <s v="AMBALA"/>
    <x v="0"/>
    <s v="Serviceable"/>
    <x v="0"/>
    <n v="30"/>
    <n v="0"/>
    <n v="67157.100000000006"/>
  </r>
  <r>
    <d v="2023-03-01T00:00:00"/>
    <x v="1"/>
    <x v="4"/>
    <d v="2023-03-17T00:00:00"/>
    <s v="SOUTH DELHI"/>
    <s v="SOU12"/>
    <s v="PDP7"/>
    <x v="0"/>
    <x v="0"/>
    <x v="0"/>
    <s v="DELHI"/>
    <x v="0"/>
    <s v="Serviceable"/>
    <x v="0"/>
    <n v="30"/>
    <n v="0"/>
    <n v="67157.100000000006"/>
  </r>
  <r>
    <d v="2023-03-01T00:00:00"/>
    <x v="1"/>
    <x v="4"/>
    <d v="2023-03-17T00:00:00"/>
    <s v="SOUTH DELHI"/>
    <s v="SOU12"/>
    <s v="PDP83"/>
    <x v="0"/>
    <x v="0"/>
    <x v="0"/>
    <s v="DELHI"/>
    <x v="0"/>
    <s v="Serviceable"/>
    <x v="0"/>
    <n v="30"/>
    <n v="1.88"/>
    <n v="67157.100000000006"/>
  </r>
  <r>
    <d v="2023-03-01T00:00:00"/>
    <x v="1"/>
    <x v="4"/>
    <d v="2023-03-17T00:00:00"/>
    <s v="CHANDIGARH"/>
    <s v="CHA10"/>
    <s v="PDP25"/>
    <x v="0"/>
    <x v="7"/>
    <x v="0"/>
    <s v="AMBALA"/>
    <x v="0"/>
    <s v="Serviceable"/>
    <x v="1"/>
    <n v="20"/>
    <n v="0"/>
    <n v="44771.4"/>
  </r>
  <r>
    <d v="2023-03-01T00:00:00"/>
    <x v="1"/>
    <x v="4"/>
    <d v="2023-03-18T00:00:00"/>
    <s v="GUWAHATI"/>
    <s v="GUW42"/>
    <s v="PDP78"/>
    <x v="1"/>
    <x v="9"/>
    <x v="4"/>
    <s v="GUWAHATI"/>
    <x v="0"/>
    <s v="Serviceable"/>
    <x v="0"/>
    <n v="300"/>
    <n v="0"/>
    <n v="642651"/>
  </r>
  <r>
    <d v="2023-03-01T00:00:00"/>
    <x v="1"/>
    <x v="4"/>
    <d v="2023-03-18T00:00:00"/>
    <s v="NORTH DELHI"/>
    <s v="NOR11"/>
    <s v="PDP3"/>
    <x v="0"/>
    <x v="0"/>
    <x v="0"/>
    <s v="DELHI"/>
    <x v="0"/>
    <s v="Serviceable"/>
    <x v="0"/>
    <n v="30"/>
    <n v="0"/>
    <n v="67157.100000000006"/>
  </r>
  <r>
    <d v="2023-03-01T00:00:00"/>
    <x v="1"/>
    <x v="4"/>
    <d v="2023-03-18T00:00:00"/>
    <s v="GHAZIABAD"/>
    <s v="GHA648"/>
    <s v="PDP12"/>
    <x v="0"/>
    <x v="2"/>
    <x v="0"/>
    <s v="GHAZIABAD"/>
    <x v="0"/>
    <s v="Serviceable"/>
    <x v="0"/>
    <n v="60"/>
    <n v="0"/>
    <n v="134314.20000000001"/>
  </r>
  <r>
    <d v="2023-03-01T00:00:00"/>
    <x v="1"/>
    <x v="4"/>
    <d v="2023-03-18T00:00:00"/>
    <s v="NORTH DELHI"/>
    <s v="NOR11"/>
    <s v="PDP5"/>
    <x v="0"/>
    <x v="0"/>
    <x v="0"/>
    <s v="DELHI"/>
    <x v="0"/>
    <s v="Serviceable"/>
    <x v="1"/>
    <n v="30"/>
    <n v="0"/>
    <n v="67157.100000000006"/>
  </r>
  <r>
    <d v="2023-03-01T00:00:00"/>
    <x v="1"/>
    <x v="4"/>
    <d v="2023-03-19T00:00:00"/>
    <s v="AGRA"/>
    <s v="AGR4"/>
    <s v="PDP21"/>
    <x v="0"/>
    <x v="2"/>
    <x v="0"/>
    <s v="GHAZIABAD"/>
    <x v="0"/>
    <s v="Serviceable"/>
    <x v="0"/>
    <n v="20"/>
    <n v="0"/>
    <n v="44771.4"/>
  </r>
  <r>
    <d v="2023-03-01T00:00:00"/>
    <x v="1"/>
    <x v="4"/>
    <d v="2023-03-19T00:00:00"/>
    <s v="FIROZABAD"/>
    <s v="FIR77"/>
    <s v="PDP191"/>
    <x v="0"/>
    <x v="2"/>
    <x v="0"/>
    <s v="GHAZIABAD"/>
    <x v="0"/>
    <s v="Serviceable"/>
    <x v="0"/>
    <n v="18"/>
    <n v="0"/>
    <n v="40294.26"/>
  </r>
  <r>
    <d v="2023-03-01T00:00:00"/>
    <x v="1"/>
    <x v="4"/>
    <d v="2023-03-19T00:00:00"/>
    <s v="MEERUT"/>
    <s v="MEE34"/>
    <s v="PDP39"/>
    <x v="0"/>
    <x v="2"/>
    <x v="0"/>
    <s v="GHAZIABAD"/>
    <x v="0"/>
    <s v="Serviceable"/>
    <x v="0"/>
    <n v="30"/>
    <n v="0"/>
    <n v="67157.100000000006"/>
  </r>
  <r>
    <d v="2023-03-01T00:00:00"/>
    <x v="1"/>
    <x v="4"/>
    <d v="2023-03-19T00:00:00"/>
    <s v="AGRA"/>
    <s v="AGR4"/>
    <s v="PDP22"/>
    <x v="0"/>
    <x v="2"/>
    <x v="0"/>
    <s v="GHAZIABAD"/>
    <x v="0"/>
    <s v="Serviceable"/>
    <x v="1"/>
    <n v="25"/>
    <n v="0"/>
    <n v="55964.25"/>
  </r>
  <r>
    <d v="2023-03-01T00:00:00"/>
    <x v="1"/>
    <x v="4"/>
    <d v="2023-03-19T00:00:00"/>
    <s v="SOUTH KOLKATA"/>
    <s v="SOU16"/>
    <s v="PDP13"/>
    <x v="1"/>
    <x v="4"/>
    <x v="2"/>
    <s v="KOLKATA"/>
    <x v="0"/>
    <s v="Serviceable"/>
    <x v="0"/>
    <n v="400"/>
    <n v="11.44"/>
    <n v="852788"/>
  </r>
  <r>
    <d v="2023-03-01T00:00:00"/>
    <x v="1"/>
    <x v="4"/>
    <d v="2023-03-20T00:00:00"/>
    <s v="FARIDABAD"/>
    <s v="FAR46"/>
    <s v="PDP87"/>
    <x v="0"/>
    <x v="1"/>
    <x v="0"/>
    <s v="DELHI"/>
    <x v="0"/>
    <s v="Serviceable"/>
    <x v="0"/>
    <n v="30"/>
    <n v="0"/>
    <n v="67157.100000000006"/>
  </r>
  <r>
    <d v="2023-03-01T00:00:00"/>
    <x v="1"/>
    <x v="4"/>
    <d v="2023-03-20T00:00:00"/>
    <s v="WESTERN MUMBAI"/>
    <s v="WES27"/>
    <s v="PDP16"/>
    <x v="1"/>
    <x v="5"/>
    <x v="3"/>
    <s v="MUMBAI"/>
    <x v="0"/>
    <s v="Serviceable"/>
    <x v="0"/>
    <n v="399"/>
    <n v="0"/>
    <n v="850656.03"/>
  </r>
  <r>
    <d v="2023-03-01T00:00:00"/>
    <x v="1"/>
    <x v="4"/>
    <d v="2023-03-20T00:00:00"/>
    <s v="GURGAON"/>
    <s v="GUR6"/>
    <s v="PDP17"/>
    <x v="0"/>
    <x v="1"/>
    <x v="0"/>
    <s v="DELHI"/>
    <x v="0"/>
    <s v="Serviceable"/>
    <x v="1"/>
    <n v="30"/>
    <n v="0"/>
    <n v="67157.100000000006"/>
  </r>
  <r>
    <d v="2023-03-01T00:00:00"/>
    <x v="1"/>
    <x v="4"/>
    <d v="2023-03-20T00:00:00"/>
    <s v="WEST DELHI"/>
    <s v="WES14"/>
    <s v="PDP2"/>
    <x v="0"/>
    <x v="0"/>
    <x v="0"/>
    <s v="DELHI"/>
    <x v="0"/>
    <s v="Serviceable"/>
    <x v="0"/>
    <n v="2"/>
    <n v="0"/>
    <n v="4477.1400000000003"/>
  </r>
  <r>
    <d v="2023-03-01T00:00:00"/>
    <x v="1"/>
    <x v="4"/>
    <d v="2023-03-21T00:00:00"/>
    <s v="SOUTH DELHI"/>
    <s v="SOU12"/>
    <s v="PDP9"/>
    <x v="0"/>
    <x v="0"/>
    <x v="0"/>
    <s v="DELHI"/>
    <x v="0"/>
    <s v="Serviceable"/>
    <x v="0"/>
    <n v="30"/>
    <n v="0"/>
    <n v="67157.100000000006"/>
  </r>
  <r>
    <d v="2023-03-01T00:00:00"/>
    <x v="1"/>
    <x v="4"/>
    <d v="2023-03-21T00:00:00"/>
    <s v="DELHI"/>
    <s v="DEL58"/>
    <s v="PDP52"/>
    <x v="0"/>
    <x v="0"/>
    <x v="0"/>
    <s v="DELHI"/>
    <x v="0"/>
    <s v="Serviceable"/>
    <x v="0"/>
    <n v="25"/>
    <n v="0"/>
    <n v="55964.25"/>
  </r>
  <r>
    <d v="2023-03-01T00:00:00"/>
    <x v="1"/>
    <x v="4"/>
    <d v="2023-03-21T00:00:00"/>
    <s v="AHMEDABAD"/>
    <s v="AHM48"/>
    <s v="PDP101"/>
    <x v="1"/>
    <x v="10"/>
    <x v="3"/>
    <s v="MUMBAI"/>
    <x v="0"/>
    <s v="Serviceable"/>
    <x v="1"/>
    <n v="220"/>
    <n v="3.75"/>
    <n v="469033.4"/>
  </r>
  <r>
    <d v="2023-03-01T00:00:00"/>
    <x v="1"/>
    <x v="4"/>
    <d v="2023-03-22T00:00:00"/>
    <s v="AMBALA"/>
    <s v="AMB7"/>
    <s v="PDP177"/>
    <x v="0"/>
    <x v="1"/>
    <x v="0"/>
    <s v="AMBALA"/>
    <x v="0"/>
    <s v="Serviceable"/>
    <x v="0"/>
    <n v="21"/>
    <n v="0.63"/>
    <n v="47009.97"/>
  </r>
  <r>
    <d v="2023-03-01T00:00:00"/>
    <x v="1"/>
    <x v="4"/>
    <d v="2023-03-22T00:00:00"/>
    <s v="PATIALA"/>
    <s v="PAT47"/>
    <s v="PDP99"/>
    <x v="0"/>
    <x v="6"/>
    <x v="0"/>
    <s v="AMBALA"/>
    <x v="0"/>
    <s v="Serviceable"/>
    <x v="0"/>
    <n v="20"/>
    <n v="0"/>
    <n v="44771.4"/>
  </r>
  <r>
    <d v="2023-03-01T00:00:00"/>
    <x v="1"/>
    <x v="4"/>
    <d v="2023-03-22T00:00:00"/>
    <s v="LUCKNOW"/>
    <s v="LUC22"/>
    <s v="PDP46"/>
    <x v="0"/>
    <x v="2"/>
    <x v="0"/>
    <s v="GHAZIABAD"/>
    <x v="0"/>
    <s v="Serviceable"/>
    <x v="0"/>
    <n v="60"/>
    <n v="0"/>
    <n v="134314.20000000001"/>
  </r>
  <r>
    <d v="2023-03-01T00:00:00"/>
    <x v="1"/>
    <x v="4"/>
    <d v="2023-03-22T00:00:00"/>
    <s v="MUZAFARNAGAR"/>
    <s v="MUZ49"/>
    <s v="PDP103"/>
    <x v="0"/>
    <x v="2"/>
    <x v="0"/>
    <s v="GHAZIABAD"/>
    <x v="0"/>
    <s v="Serviceable"/>
    <x v="1"/>
    <n v="30"/>
    <n v="0"/>
    <n v="67157.100000000006"/>
  </r>
  <r>
    <d v="2023-03-01T00:00:00"/>
    <x v="1"/>
    <x v="4"/>
    <d v="2023-03-22T00:00:00"/>
    <s v="ROORKEE"/>
    <s v="ROO41"/>
    <s v="PDP70"/>
    <x v="0"/>
    <x v="8"/>
    <x v="0"/>
    <s v="GHAZIABAD"/>
    <x v="0"/>
    <s v="Serviceable"/>
    <x v="0"/>
    <n v="10"/>
    <n v="0"/>
    <n v="22385.7"/>
  </r>
  <r>
    <d v="2023-03-01T00:00:00"/>
    <x v="1"/>
    <x v="4"/>
    <d v="2023-03-22T00:00:00"/>
    <s v="HALDWANI"/>
    <s v="HAL70"/>
    <s v="PDP171"/>
    <x v="1"/>
    <x v="8"/>
    <x v="0"/>
    <s v="GHAZIABAD"/>
    <x v="0"/>
    <s v="Serviceable"/>
    <x v="0"/>
    <n v="60"/>
    <n v="0"/>
    <n v="128530.2"/>
  </r>
  <r>
    <d v="2023-03-01T00:00:00"/>
    <x v="1"/>
    <x v="4"/>
    <d v="2023-03-22T00:00:00"/>
    <s v="WEST DELHI"/>
    <s v="WES14"/>
    <s v="PDP24"/>
    <x v="0"/>
    <x v="0"/>
    <x v="0"/>
    <s v="DELHI"/>
    <x v="0"/>
    <s v="Serviceable"/>
    <x v="0"/>
    <n v="30"/>
    <n v="0"/>
    <n v="67157.100000000006"/>
  </r>
  <r>
    <d v="2023-03-01T00:00:00"/>
    <x v="1"/>
    <x v="4"/>
    <d v="2023-03-22T00:00:00"/>
    <s v="GREATER NOIDA"/>
    <s v="GRE442"/>
    <s v="PDP4"/>
    <x v="0"/>
    <x v="2"/>
    <x v="0"/>
    <s v="MIS ASM"/>
    <x v="0"/>
    <s v="Serviceable"/>
    <x v="1"/>
    <n v="2"/>
    <n v="0"/>
    <n v="4477.1400000000003"/>
  </r>
  <r>
    <d v="2023-03-01T00:00:00"/>
    <x v="1"/>
    <x v="4"/>
    <d v="2023-03-22T00:00:00"/>
    <s v="JALANDHAR"/>
    <s v="JAL33"/>
    <s v="PDP29"/>
    <x v="0"/>
    <x v="6"/>
    <x v="0"/>
    <s v="AMBALA"/>
    <x v="0"/>
    <s v="Serviceable"/>
    <x v="0"/>
    <n v="31"/>
    <n v="0.63"/>
    <n v="69395.67"/>
  </r>
  <r>
    <d v="2023-03-01T00:00:00"/>
    <x v="1"/>
    <x v="4"/>
    <d v="2023-03-22T00:00:00"/>
    <s v="DEHRADUN"/>
    <s v="DEH20"/>
    <s v="PDP38"/>
    <x v="0"/>
    <x v="8"/>
    <x v="0"/>
    <s v="GHAZIABAD"/>
    <x v="0"/>
    <s v="Serviceable"/>
    <x v="0"/>
    <n v="52"/>
    <n v="0"/>
    <n v="116405.64"/>
  </r>
  <r>
    <d v="2023-03-01T00:00:00"/>
    <x v="1"/>
    <x v="4"/>
    <d v="2023-03-22T00:00:00"/>
    <s v="SONIPAT"/>
    <s v="SON38"/>
    <s v="PDP51"/>
    <x v="0"/>
    <x v="1"/>
    <x v="0"/>
    <s v="AMBALA"/>
    <x v="0"/>
    <s v="Serviceable"/>
    <x v="0"/>
    <n v="30"/>
    <n v="0"/>
    <n v="67157.100000000006"/>
  </r>
  <r>
    <d v="2023-03-01T00:00:00"/>
    <x v="1"/>
    <x v="4"/>
    <d v="2023-03-22T00:00:00"/>
    <s v="JALANDHAR"/>
    <s v="JAL33"/>
    <s v="PDP194"/>
    <x v="0"/>
    <x v="6"/>
    <x v="0"/>
    <s v="AMBALA"/>
    <x v="0"/>
    <s v="Serviceable"/>
    <x v="1"/>
    <n v="15"/>
    <n v="0"/>
    <n v="33578.550000000003"/>
  </r>
  <r>
    <d v="2023-03-01T00:00:00"/>
    <x v="1"/>
    <x v="4"/>
    <d v="2023-03-22T00:00:00"/>
    <s v="HISAR"/>
    <s v="HIS56"/>
    <s v="PDP128"/>
    <x v="0"/>
    <x v="1"/>
    <x v="0"/>
    <s v="AMBALA"/>
    <x v="0"/>
    <s v="Serviceable"/>
    <x v="0"/>
    <n v="24"/>
    <n v="0.75"/>
    <n v="53725.68"/>
  </r>
  <r>
    <d v="2023-03-01T00:00:00"/>
    <x v="1"/>
    <x v="4"/>
    <d v="2023-03-22T00:00:00"/>
    <s v="AMRITSAR"/>
    <s v="AMR40"/>
    <s v="PDP58"/>
    <x v="0"/>
    <x v="6"/>
    <x v="0"/>
    <s v="AMBALA"/>
    <x v="0"/>
    <s v="Serviceable"/>
    <x v="0"/>
    <n v="30"/>
    <n v="0"/>
    <n v="67157.100000000006"/>
  </r>
  <r>
    <d v="2023-03-01T00:00:00"/>
    <x v="1"/>
    <x v="4"/>
    <d v="2023-03-22T00:00:00"/>
    <s v="CHANDIGARH"/>
    <s v="CHA10"/>
    <s v="PDP167"/>
    <x v="0"/>
    <x v="7"/>
    <x v="0"/>
    <s v="AMBALA"/>
    <x v="0"/>
    <s v="Serviceable"/>
    <x v="0"/>
    <n v="25"/>
    <n v="0.75"/>
    <n v="55964.25"/>
  </r>
  <r>
    <d v="2023-03-01T00:00:00"/>
    <x v="1"/>
    <x v="4"/>
    <d v="2023-03-22T00:00:00"/>
    <s v="WEST DELHI"/>
    <s v="WES14"/>
    <s v="PDP28"/>
    <x v="0"/>
    <x v="0"/>
    <x v="0"/>
    <s v="DELHI"/>
    <x v="0"/>
    <s v="Serviceable"/>
    <x v="1"/>
    <n v="30"/>
    <n v="0"/>
    <n v="67157.100000000006"/>
  </r>
  <r>
    <d v="2023-03-01T00:00:00"/>
    <x v="1"/>
    <x v="4"/>
    <d v="2023-03-22T00:00:00"/>
    <s v="GOHANA"/>
    <s v="GOH55"/>
    <s v="PDP126"/>
    <x v="0"/>
    <x v="1"/>
    <x v="0"/>
    <s v="AMBALA"/>
    <x v="0"/>
    <s v="Serviceable"/>
    <x v="0"/>
    <n v="15"/>
    <n v="0"/>
    <n v="33578.550000000003"/>
  </r>
  <r>
    <d v="2023-03-01T00:00:00"/>
    <x v="1"/>
    <x v="4"/>
    <d v="2023-03-23T00:00:00"/>
    <s v="PANIPAT"/>
    <s v="PAN31"/>
    <s v="PDP26"/>
    <x v="0"/>
    <x v="1"/>
    <x v="0"/>
    <s v="AMBALA"/>
    <x v="0"/>
    <s v="Serviceable"/>
    <x v="0"/>
    <n v="30"/>
    <n v="0"/>
    <n v="67157.100000000006"/>
  </r>
  <r>
    <d v="2023-03-01T00:00:00"/>
    <x v="1"/>
    <x v="4"/>
    <d v="2023-03-23T00:00:00"/>
    <s v="KURUKSHETRA"/>
    <s v="KUR32"/>
    <s v="PDP160"/>
    <x v="0"/>
    <x v="1"/>
    <x v="0"/>
    <s v="AMBALA"/>
    <x v="0"/>
    <s v="Serviceable"/>
    <x v="0"/>
    <n v="20"/>
    <n v="0.75"/>
    <n v="44771.4"/>
  </r>
  <r>
    <d v="2023-03-01T00:00:00"/>
    <x v="1"/>
    <x v="4"/>
    <d v="2023-03-24T00:00:00"/>
    <s v="GREATER NOIDA"/>
    <s v="GRE442"/>
    <s v="PDP4"/>
    <x v="0"/>
    <x v="2"/>
    <x v="0"/>
    <s v="MIS ASM"/>
    <x v="0"/>
    <s v="Serviceable"/>
    <x v="1"/>
    <n v="7"/>
    <n v="0"/>
    <n v="15669.99"/>
  </r>
  <r>
    <d v="2023-03-01T00:00:00"/>
    <x v="1"/>
    <x v="4"/>
    <d v="2023-03-25T00:00:00"/>
    <s v="NOIDA"/>
    <s v="NOI21"/>
    <s v="PDP11"/>
    <x v="0"/>
    <x v="2"/>
    <x v="0"/>
    <s v="GHAZIABAD"/>
    <x v="0"/>
    <s v="Serviceable"/>
    <x v="0"/>
    <n v="62"/>
    <n v="0"/>
    <n v="138791.34"/>
  </r>
  <r>
    <d v="2023-03-01T00:00:00"/>
    <x v="1"/>
    <x v="4"/>
    <d v="2023-03-25T00:00:00"/>
    <s v="EAST DELHI"/>
    <s v="EAS13"/>
    <s v="PDP6"/>
    <x v="0"/>
    <x v="0"/>
    <x v="0"/>
    <s v="DELHI"/>
    <x v="0"/>
    <s v="Serviceable"/>
    <x v="0"/>
    <n v="30"/>
    <n v="0"/>
    <n v="67157.100000000006"/>
  </r>
  <r>
    <d v="2023-03-01T00:00:00"/>
    <x v="1"/>
    <x v="4"/>
    <d v="2023-03-25T00:00:00"/>
    <s v="BAREILLY"/>
    <s v="BAR5"/>
    <s v="PDP166"/>
    <x v="0"/>
    <x v="2"/>
    <x v="0"/>
    <s v="GHAZIABAD"/>
    <x v="0"/>
    <s v="Serviceable"/>
    <x v="0"/>
    <n v="45"/>
    <n v="0"/>
    <n v="100735.65"/>
  </r>
  <r>
    <d v="2023-03-01T00:00:00"/>
    <x v="1"/>
    <x v="4"/>
    <d v="2023-03-25T00:00:00"/>
    <s v="MEERUT"/>
    <s v="MEE34"/>
    <s v="PDP39"/>
    <x v="0"/>
    <x v="2"/>
    <x v="0"/>
    <s v="GHAZIABAD"/>
    <x v="0"/>
    <s v="Serviceable"/>
    <x v="1"/>
    <n v="30"/>
    <n v="0"/>
    <n v="67157.100000000006"/>
  </r>
  <r>
    <d v="2023-03-01T00:00:00"/>
    <x v="1"/>
    <x v="4"/>
    <d v="2023-03-25T00:00:00"/>
    <s v="BULANDSHAHAR"/>
    <s v="BUL79"/>
    <s v="PDP199"/>
    <x v="0"/>
    <x v="2"/>
    <x v="0"/>
    <s v="GHAZIABAD"/>
    <x v="0"/>
    <s v="Serviceable"/>
    <x v="0"/>
    <n v="15"/>
    <n v="0"/>
    <n v="33578.550000000003"/>
  </r>
  <r>
    <d v="2023-03-01T00:00:00"/>
    <x v="1"/>
    <x v="4"/>
    <d v="2023-03-25T00:00:00"/>
    <s v="GREATER NOIDA"/>
    <s v="GRE442"/>
    <s v="PDP54"/>
    <x v="0"/>
    <x v="2"/>
    <x v="0"/>
    <s v="GHAZIABAD"/>
    <x v="0"/>
    <s v="Serviceable"/>
    <x v="0"/>
    <n v="20"/>
    <n v="0"/>
    <n v="44771.4"/>
  </r>
  <r>
    <d v="2023-03-01T00:00:00"/>
    <x v="1"/>
    <x v="4"/>
    <d v="2023-03-25T00:00:00"/>
    <s v="MORADABAD"/>
    <s v="MOR60"/>
    <s v="PDP140"/>
    <x v="0"/>
    <x v="2"/>
    <x v="0"/>
    <s v="GHAZIABAD"/>
    <x v="0"/>
    <s v="Serviceable"/>
    <x v="0"/>
    <n v="15"/>
    <n v="0"/>
    <n v="33578.550000000003"/>
  </r>
  <r>
    <d v="2023-03-01T00:00:00"/>
    <x v="1"/>
    <x v="4"/>
    <d v="2023-03-26T00:00:00"/>
    <s v="SOUTH KOLKATA"/>
    <s v="SOU16"/>
    <s v="PDP13"/>
    <x v="1"/>
    <x v="4"/>
    <x v="2"/>
    <s v="KOLKATA"/>
    <x v="0"/>
    <s v="Serviceable"/>
    <x v="1"/>
    <n v="400"/>
    <n v="0"/>
    <n v="852788"/>
  </r>
  <r>
    <d v="2023-03-01T00:00:00"/>
    <x v="1"/>
    <x v="4"/>
    <d v="2023-03-27T00:00:00"/>
    <s v="FARIDABAD"/>
    <s v="FAR46"/>
    <s v="PDP89"/>
    <x v="0"/>
    <x v="1"/>
    <x v="0"/>
    <s v="DELHI"/>
    <x v="0"/>
    <s v="Serviceable"/>
    <x v="0"/>
    <n v="30"/>
    <n v="0"/>
    <n v="67157.100000000006"/>
  </r>
  <r>
    <d v="2023-03-01T00:00:00"/>
    <x v="1"/>
    <x v="4"/>
    <d v="2023-03-27T00:00:00"/>
    <s v="AGRA"/>
    <s v="AGR4"/>
    <s v="PDP97"/>
    <x v="0"/>
    <x v="2"/>
    <x v="0"/>
    <s v="GHAZIABAD"/>
    <x v="0"/>
    <s v="Serviceable"/>
    <x v="0"/>
    <n v="30"/>
    <n v="0"/>
    <n v="67157.100000000006"/>
  </r>
  <r>
    <d v="2023-03-01T00:00:00"/>
    <x v="1"/>
    <x v="4"/>
    <d v="2023-03-27T00:00:00"/>
    <s v="GWALIOR"/>
    <s v="GWA51"/>
    <s v="PDP107"/>
    <x v="0"/>
    <x v="11"/>
    <x v="0"/>
    <s v="GHAZIABAD"/>
    <x v="0"/>
    <s v="Serviceable"/>
    <x v="0"/>
    <n v="32"/>
    <n v="0"/>
    <n v="71634.240000000005"/>
  </r>
  <r>
    <d v="2023-03-01T00:00:00"/>
    <x v="1"/>
    <x v="4"/>
    <d v="2023-03-27T00:00:00"/>
    <s v="GURGAON"/>
    <s v="GUR6"/>
    <s v="PDP8"/>
    <x v="0"/>
    <x v="1"/>
    <x v="0"/>
    <s v="DELHI"/>
    <x v="0"/>
    <s v="Serviceable"/>
    <x v="1"/>
    <n v="30"/>
    <n v="0"/>
    <n v="67157.100000000006"/>
  </r>
  <r>
    <d v="2023-03-01T00:00:00"/>
    <x v="1"/>
    <x v="4"/>
    <d v="2023-03-28T00:00:00"/>
    <s v="ZIRAKPUR"/>
    <s v="ZIR37"/>
    <s v="PDP50"/>
    <x v="0"/>
    <x v="6"/>
    <x v="0"/>
    <s v="AMBALA"/>
    <x v="0"/>
    <s v="Serviceable"/>
    <x v="0"/>
    <n v="20"/>
    <n v="0"/>
    <n v="44771.4"/>
  </r>
  <r>
    <d v="2023-03-01T00:00:00"/>
    <x v="1"/>
    <x v="4"/>
    <d v="2023-03-28T00:00:00"/>
    <s v="LUCKNOW"/>
    <s v="LUC22"/>
    <s v="PDP45"/>
    <x v="0"/>
    <x v="2"/>
    <x v="0"/>
    <s v="GHAZIABAD"/>
    <x v="0"/>
    <s v="Serviceable"/>
    <x v="0"/>
    <n v="60"/>
    <n v="0"/>
    <n v="134314.20000000001"/>
  </r>
  <r>
    <d v="2023-03-01T00:00:00"/>
    <x v="1"/>
    <x v="4"/>
    <d v="2023-03-28T00:00:00"/>
    <s v="WESTERN MUMBAI"/>
    <s v="WES27"/>
    <s v="PDP16"/>
    <x v="1"/>
    <x v="5"/>
    <x v="3"/>
    <s v="MUMBAI"/>
    <x v="0"/>
    <s v="Serviceable"/>
    <x v="0"/>
    <n v="398"/>
    <n v="0"/>
    <n v="848524.06"/>
  </r>
  <r>
    <d v="2023-03-01T00:00:00"/>
    <x v="1"/>
    <x v="4"/>
    <d v="2023-03-28T00:00:00"/>
    <s v="LUCKNOW"/>
    <s v="LUC22"/>
    <s v="PDP48"/>
    <x v="0"/>
    <x v="2"/>
    <x v="0"/>
    <s v="GHAZIABAD"/>
    <x v="0"/>
    <s v="Serviceable"/>
    <x v="1"/>
    <n v="30"/>
    <n v="0"/>
    <n v="67157.100000000006"/>
  </r>
  <r>
    <d v="2023-03-01T00:00:00"/>
    <x v="1"/>
    <x v="4"/>
    <d v="2023-03-28T00:00:00"/>
    <s v="PATIALA"/>
    <s v="PAT47"/>
    <s v="PDP99"/>
    <x v="0"/>
    <x v="6"/>
    <x v="0"/>
    <s v="AMBALA"/>
    <x v="0"/>
    <s v="Serviceable"/>
    <x v="0"/>
    <n v="20"/>
    <n v="0"/>
    <n v="44771.4"/>
  </r>
  <r>
    <d v="2023-03-01T00:00:00"/>
    <x v="1"/>
    <x v="4"/>
    <d v="2023-03-28T00:00:00"/>
    <s v="LUDHIANA"/>
    <s v="LUD9"/>
    <s v="PDP14"/>
    <x v="0"/>
    <x v="6"/>
    <x v="0"/>
    <s v="AMBALA"/>
    <x v="0"/>
    <s v="Serviceable"/>
    <x v="0"/>
    <n v="30"/>
    <n v="0"/>
    <n v="67157.100000000006"/>
  </r>
  <r>
    <d v="2023-03-01T00:00:00"/>
    <x v="1"/>
    <x v="4"/>
    <d v="2023-03-28T00:00:00"/>
    <s v="LUCKNOW"/>
    <s v="LUC22"/>
    <s v="PDP162"/>
    <x v="0"/>
    <x v="2"/>
    <x v="0"/>
    <s v="GHAZIABAD"/>
    <x v="0"/>
    <s v="Serviceable"/>
    <x v="0"/>
    <n v="30"/>
    <n v="3.13"/>
    <n v="67157.100000000006"/>
  </r>
  <r>
    <d v="2023-03-01T00:00:00"/>
    <x v="1"/>
    <x v="4"/>
    <d v="2023-03-28T00:00:00"/>
    <s v="AHMEDABAD"/>
    <s v="AHM48"/>
    <s v="PDP101"/>
    <x v="1"/>
    <x v="10"/>
    <x v="3"/>
    <s v="MUMBAI"/>
    <x v="0"/>
    <s v="Serviceable"/>
    <x v="1"/>
    <n v="220"/>
    <n v="0"/>
    <n v="469033.4"/>
  </r>
  <r>
    <d v="2023-03-01T00:00:00"/>
    <x v="1"/>
    <x v="4"/>
    <d v="2023-03-28T00:00:00"/>
    <s v="KARNAL"/>
    <s v="KAR8"/>
    <s v="PDP77"/>
    <x v="0"/>
    <x v="1"/>
    <x v="0"/>
    <s v="AMBALA"/>
    <x v="0"/>
    <s v="Serviceable"/>
    <x v="0"/>
    <n v="20"/>
    <n v="0"/>
    <n v="44771.4"/>
  </r>
  <r>
    <d v="2023-03-01T00:00:00"/>
    <x v="1"/>
    <x v="4"/>
    <d v="2023-03-28T00:00:00"/>
    <s v="SOUTH DELHI"/>
    <s v="SOU12"/>
    <s v="PDP7"/>
    <x v="0"/>
    <x v="0"/>
    <x v="0"/>
    <s v="DELHI"/>
    <x v="0"/>
    <s v="Serviceable"/>
    <x v="0"/>
    <n v="30"/>
    <n v="0"/>
    <n v="67157.100000000006"/>
  </r>
  <r>
    <d v="2023-03-01T00:00:00"/>
    <x v="1"/>
    <x v="4"/>
    <d v="2023-03-28T00:00:00"/>
    <s v="PANCHKULA"/>
    <s v="PAN44"/>
    <s v="PDP84"/>
    <x v="0"/>
    <x v="1"/>
    <x v="0"/>
    <s v="AMBALA"/>
    <x v="0"/>
    <s v="Serviceable"/>
    <x v="0"/>
    <n v="20"/>
    <n v="0"/>
    <n v="44771.4"/>
  </r>
  <r>
    <d v="2023-03-01T00:00:00"/>
    <x v="1"/>
    <x v="4"/>
    <d v="2023-03-28T00:00:00"/>
    <s v="NORTH DELHI"/>
    <s v="NOR11"/>
    <s v="PDP5"/>
    <x v="0"/>
    <x v="0"/>
    <x v="0"/>
    <s v="DELHI"/>
    <x v="0"/>
    <s v="Serviceable"/>
    <x v="1"/>
    <n v="30"/>
    <n v="0"/>
    <n v="67157.100000000006"/>
  </r>
  <r>
    <d v="2023-03-01T00:00:00"/>
    <x v="1"/>
    <x v="4"/>
    <d v="2023-03-28T00:00:00"/>
    <s v="CHANDIGARH"/>
    <s v="CHA10"/>
    <s v="PDP25"/>
    <x v="0"/>
    <x v="7"/>
    <x v="0"/>
    <s v="AMBALA"/>
    <x v="0"/>
    <s v="Serviceable"/>
    <x v="0"/>
    <n v="20"/>
    <n v="0"/>
    <n v="44771.4"/>
  </r>
  <r>
    <d v="2023-03-01T00:00:00"/>
    <x v="1"/>
    <x v="4"/>
    <d v="2023-03-29T00:00:00"/>
    <s v="SAHARANPUR"/>
    <s v="SAH50"/>
    <s v="PDP102"/>
    <x v="0"/>
    <x v="2"/>
    <x v="0"/>
    <s v="GHAZIABAD"/>
    <x v="0"/>
    <s v="Serviceable"/>
    <x v="0"/>
    <n v="20"/>
    <n v="0"/>
    <n v="44771.4"/>
  </r>
  <r>
    <d v="2023-03-01T00:00:00"/>
    <x v="1"/>
    <x v="4"/>
    <d v="2023-03-29T00:00:00"/>
    <s v="PARWANOO"/>
    <s v="PAR59"/>
    <s v="PDP134"/>
    <x v="1"/>
    <x v="12"/>
    <x v="0"/>
    <s v="AMBALA"/>
    <x v="0"/>
    <s v="Serviceable"/>
    <x v="0"/>
    <n v="190"/>
    <n v="3"/>
    <n v="405074.3"/>
  </r>
  <r>
    <d v="2023-03-01T00:00:00"/>
    <x v="1"/>
    <x v="4"/>
    <d v="2023-03-29T00:00:00"/>
    <s v="PARWANOO"/>
    <s v="PAR59"/>
    <s v="PDP134"/>
    <x v="1"/>
    <x v="12"/>
    <x v="0"/>
    <s v="AMBALA"/>
    <x v="0"/>
    <s v="Serviceable"/>
    <x v="1"/>
    <n v="10"/>
    <n v="0"/>
    <n v="25126.799999999999"/>
  </r>
  <r>
    <d v="2023-03-01T00:00:00"/>
    <x v="1"/>
    <x v="4"/>
    <d v="2023-03-29T00:00:00"/>
    <s v="KANPUR"/>
    <s v="KAN22"/>
    <s v="PDP49"/>
    <x v="0"/>
    <x v="2"/>
    <x v="0"/>
    <s v="GHAZIABAD"/>
    <x v="0"/>
    <s v="Serviceable"/>
    <x v="0"/>
    <n v="60"/>
    <n v="0"/>
    <n v="134314.20000000001"/>
  </r>
  <r>
    <d v="2023-03-01T00:00:00"/>
    <x v="1"/>
    <x v="4"/>
    <d v="2023-03-29T00:00:00"/>
    <s v="GUWAHATI"/>
    <s v="GUW42"/>
    <s v="PDP78"/>
    <x v="1"/>
    <x v="9"/>
    <x v="4"/>
    <s v="GUWAHATI"/>
    <x v="0"/>
    <s v="Serviceable"/>
    <x v="0"/>
    <n v="374"/>
    <n v="0"/>
    <n v="801171.58"/>
  </r>
  <r>
    <d v="2023-03-01T00:00:00"/>
    <x v="1"/>
    <x v="4"/>
    <d v="2023-03-29T00:00:00"/>
    <s v="GUWAHATI"/>
    <s v="GUW42"/>
    <s v="PDP78"/>
    <x v="1"/>
    <x v="9"/>
    <x v="4"/>
    <s v="GUWAHATI"/>
    <x v="0"/>
    <s v="Serviceable"/>
    <x v="0"/>
    <n v="22"/>
    <n v="0"/>
    <n v="55543.4"/>
  </r>
  <r>
    <d v="2023-03-01T00:00:00"/>
    <x v="1"/>
    <x v="4"/>
    <d v="2023-03-29T00:00:00"/>
    <s v="ALIGARH"/>
    <s v="ALI30"/>
    <s v="PDP20"/>
    <x v="0"/>
    <x v="2"/>
    <x v="0"/>
    <s v="GHAZIABAD"/>
    <x v="0"/>
    <s v="Serviceable"/>
    <x v="1"/>
    <n v="25"/>
    <n v="0"/>
    <n v="55964.25"/>
  </r>
  <r>
    <d v="2023-03-01T00:00:00"/>
    <x v="1"/>
    <x v="4"/>
    <d v="2023-03-29T00:00:00"/>
    <s v="HAPUR"/>
    <s v="HAP80"/>
    <s v="PDP203"/>
    <x v="0"/>
    <x v="2"/>
    <x v="0"/>
    <s v="GHAZIABAD"/>
    <x v="0"/>
    <s v="Serviceable"/>
    <x v="0"/>
    <n v="10"/>
    <n v="0"/>
    <n v="22385.7"/>
  </r>
  <r>
    <d v="2023-03-01T00:00:00"/>
    <x v="1"/>
    <x v="4"/>
    <d v="2023-03-29T00:00:00"/>
    <s v="DEHRADUN"/>
    <s v="DEH20"/>
    <s v="PDP202"/>
    <x v="1"/>
    <x v="8"/>
    <x v="0"/>
    <s v="GHAZIABAD"/>
    <x v="0"/>
    <s v="Serviceable"/>
    <x v="0"/>
    <n v="30"/>
    <n v="0"/>
    <n v="64265.1"/>
  </r>
  <r>
    <d v="2023-03-01T00:00:00"/>
    <x v="1"/>
    <x v="4"/>
    <d v="2023-03-30T00:00:00"/>
    <s v="GHAZIABAD"/>
    <s v="GHA648"/>
    <s v="PDP23"/>
    <x v="0"/>
    <x v="2"/>
    <x v="0"/>
    <s v="GHAZIABAD"/>
    <x v="0"/>
    <s v="Serviceable"/>
    <x v="0"/>
    <n v="15"/>
    <n v="0"/>
    <n v="33578.550000000003"/>
  </r>
  <r>
    <d v="2023-03-01T00:00:00"/>
    <x v="1"/>
    <x v="4"/>
    <d v="2023-03-30T00:00:00"/>
    <s v="WEST DELHI"/>
    <s v="WES14"/>
    <s v="PDP206"/>
    <x v="0"/>
    <x v="0"/>
    <x v="0"/>
    <s v="DELHI"/>
    <x v="0"/>
    <s v="Serviceable"/>
    <x v="1"/>
    <n v="30"/>
    <n v="0"/>
    <n v="67157.100000000006"/>
  </r>
  <r>
    <d v="2023-03-01T00:00:00"/>
    <x v="1"/>
    <x v="4"/>
    <d v="2023-03-30T00:00:00"/>
    <s v="WEST DELHI"/>
    <s v="WES14"/>
    <s v="PDP2"/>
    <x v="0"/>
    <x v="0"/>
    <x v="0"/>
    <s v="DELHI"/>
    <x v="0"/>
    <s v="Serviceable"/>
    <x v="0"/>
    <n v="30"/>
    <n v="0"/>
    <n v="67157.100000000006"/>
  </r>
  <r>
    <d v="2023-03-01T00:00:00"/>
    <x v="1"/>
    <x v="4"/>
    <d v="2023-03-31T00:00:00"/>
    <s v="KAPURTHALA"/>
    <s v="KAP73"/>
    <s v="PDP176"/>
    <x v="0"/>
    <x v="6"/>
    <x v="0"/>
    <s v="AMBALA"/>
    <x v="0"/>
    <s v="Serviceable"/>
    <x v="0"/>
    <n v="20"/>
    <n v="0.63"/>
    <n v="44771.4"/>
  </r>
  <r>
    <d v="2023-03-01T00:00:00"/>
    <x v="1"/>
    <x v="4"/>
    <d v="2023-03-31T00:00:00"/>
    <s v="KAPURTHALA"/>
    <s v="KAP73"/>
    <s v="PDP176"/>
    <x v="0"/>
    <x v="6"/>
    <x v="0"/>
    <s v="AMBALA"/>
    <x v="0"/>
    <s v="Serviceable"/>
    <x v="0"/>
    <n v="1"/>
    <n v="0"/>
    <n v="2238.5700000000002"/>
  </r>
  <r>
    <d v="2023-03-01T00:00:00"/>
    <x v="1"/>
    <x v="4"/>
    <d v="2023-03-31T00:00:00"/>
    <s v="NORTH DELHI"/>
    <s v="NOR11"/>
    <s v="PDP3"/>
    <x v="0"/>
    <x v="0"/>
    <x v="0"/>
    <s v="DELHI"/>
    <x v="0"/>
    <s v="Serviceable"/>
    <x v="1"/>
    <n v="30"/>
    <n v="0"/>
    <n v="67157.100000000006"/>
  </r>
  <r>
    <d v="2023-03-01T00:00:00"/>
    <x v="1"/>
    <x v="4"/>
    <d v="2023-03-31T00:00:00"/>
    <s v="HUBLI"/>
    <s v="HUB81"/>
    <s v="PDP207"/>
    <x v="1"/>
    <x v="3"/>
    <x v="1"/>
    <s v="BENGALURU"/>
    <x v="0"/>
    <s v="Serviceable"/>
    <x v="0"/>
    <n v="100"/>
    <n v="0"/>
    <n v="213197"/>
  </r>
  <r>
    <d v="2023-03-01T00:00:00"/>
    <x v="1"/>
    <x v="4"/>
    <d v="2023-03-31T00:00:00"/>
    <s v="EAST DELHI"/>
    <s v="EAS13"/>
    <s v="PDP6"/>
    <x v="0"/>
    <x v="0"/>
    <x v="0"/>
    <s v="DELHI"/>
    <x v="0"/>
    <s v="Serviceable"/>
    <x v="0"/>
    <n v="28"/>
    <n v="0"/>
    <n v="62679.96"/>
  </r>
  <r>
    <d v="2023-03-01T00:00:00"/>
    <x v="1"/>
    <x v="4"/>
    <d v="2023-03-31T00:00:00"/>
    <s v="SOUTH &amp; WEST BENGALURU"/>
    <s v="SOU24"/>
    <s v="PDP10"/>
    <x v="1"/>
    <x v="3"/>
    <x v="1"/>
    <s v="BENGALURU"/>
    <x v="0"/>
    <s v="Serviceable"/>
    <x v="0"/>
    <n v="302"/>
    <n v="4"/>
    <n v="643854.93999999994"/>
  </r>
  <r>
    <d v="2023-03-01T00:00:00"/>
    <x v="1"/>
    <x v="4"/>
    <d v="2023-03-31T00:00:00"/>
    <s v="WEST DELHI"/>
    <s v="WES14"/>
    <s v="PDP24"/>
    <x v="0"/>
    <x v="0"/>
    <x v="0"/>
    <s v="DELHI"/>
    <x v="0"/>
    <s v="Serviceable"/>
    <x v="1"/>
    <n v="30"/>
    <n v="0"/>
    <n v="67157.100000000006"/>
  </r>
  <r>
    <d v="2023-03-01T00:00:00"/>
    <x v="1"/>
    <x v="4"/>
    <d v="2023-03-31T00:00:00"/>
    <s v="GREATER NOIDA"/>
    <s v="GRE442"/>
    <s v="PDP4"/>
    <x v="0"/>
    <x v="2"/>
    <x v="0"/>
    <s v="MIS ASM"/>
    <x v="0"/>
    <s v="Serviceable"/>
    <x v="0"/>
    <n v="2"/>
    <n v="0"/>
    <n v="4477.1400000000003"/>
  </r>
  <r>
    <d v="2023-03-01T00:00:00"/>
    <x v="1"/>
    <x v="4"/>
    <d v="2023-03-31T00:00:00"/>
    <s v="WEST DELHI"/>
    <s v="WES14"/>
    <s v="PDP28"/>
    <x v="0"/>
    <x v="0"/>
    <x v="0"/>
    <s v="DELHI"/>
    <x v="0"/>
    <s v="Serviceable"/>
    <x v="0"/>
    <n v="30"/>
    <n v="0"/>
    <n v="67157.100000000006"/>
  </r>
  <r>
    <d v="2023-04-01T00:00:00"/>
    <x v="1"/>
    <x v="5"/>
    <d v="2023-04-01T00:00:00"/>
    <s v="EAST DELHI"/>
    <s v="EAS13"/>
    <s v="PDP67"/>
    <x v="0"/>
    <x v="0"/>
    <x v="0"/>
    <s v="DELHI"/>
    <x v="0"/>
    <s v="Serviceable"/>
    <x v="0"/>
    <n v="30"/>
    <n v="0"/>
    <n v="67157.100000000006"/>
  </r>
  <r>
    <d v="2023-04-01T00:00:00"/>
    <x v="1"/>
    <x v="5"/>
    <d v="2023-04-01T00:00:00"/>
    <s v="SOUTH KOLKATA"/>
    <s v="SOU16"/>
    <s v="PDP13"/>
    <x v="1"/>
    <x v="4"/>
    <x v="2"/>
    <s v="KOLKATA"/>
    <x v="0"/>
    <s v="Serviceable"/>
    <x v="1"/>
    <n v="400"/>
    <n v="0"/>
    <n v="852788"/>
  </r>
  <r>
    <d v="2023-04-01T00:00:00"/>
    <x v="1"/>
    <x v="5"/>
    <d v="2023-04-03T00:00:00"/>
    <s v="SOUTH DELHI"/>
    <s v="SOU12"/>
    <s v="PDP9"/>
    <x v="0"/>
    <x v="0"/>
    <x v="0"/>
    <s v="DELHI"/>
    <x v="0"/>
    <s v="Serviceable"/>
    <x v="0"/>
    <n v="29"/>
    <n v="0"/>
    <n v="64918.53"/>
  </r>
  <r>
    <d v="2023-04-01T00:00:00"/>
    <x v="1"/>
    <x v="5"/>
    <d v="2023-04-03T00:00:00"/>
    <s v="GREATER NOIDA"/>
    <s v="GRE442"/>
    <s v="PDP4"/>
    <x v="0"/>
    <x v="2"/>
    <x v="0"/>
    <s v="MIS ASM"/>
    <x v="0"/>
    <s v="Serviceable"/>
    <x v="0"/>
    <n v="2"/>
    <n v="0"/>
    <n v="4477.1400000000003"/>
  </r>
  <r>
    <d v="2023-04-01T00:00:00"/>
    <x v="1"/>
    <x v="5"/>
    <d v="2023-04-03T00:00:00"/>
    <s v="KANPUR"/>
    <s v="KAN22"/>
    <s v="PDP86"/>
    <x v="0"/>
    <x v="2"/>
    <x v="0"/>
    <s v="GHAZIABAD"/>
    <x v="0"/>
    <s v="Serviceable"/>
    <x v="0"/>
    <n v="60"/>
    <n v="0"/>
    <n v="134314.20000000001"/>
  </r>
  <r>
    <d v="2023-04-01T00:00:00"/>
    <x v="1"/>
    <x v="5"/>
    <d v="2023-04-03T00:00:00"/>
    <s v="WEST DELHI"/>
    <s v="WES14"/>
    <s v="PDP2"/>
    <x v="0"/>
    <x v="0"/>
    <x v="0"/>
    <s v="DELHI"/>
    <x v="0"/>
    <s v="Serviceable"/>
    <x v="1"/>
    <n v="30"/>
    <n v="0"/>
    <n v="67157.100000000006"/>
  </r>
  <r>
    <d v="2023-04-01T00:00:00"/>
    <x v="1"/>
    <x v="5"/>
    <d v="2023-04-04T00:00:00"/>
    <s v="MEERUT"/>
    <s v="MEE34"/>
    <s v="PDP39"/>
    <x v="0"/>
    <x v="2"/>
    <x v="0"/>
    <s v="GHAZIABAD"/>
    <x v="0"/>
    <s v="Serviceable"/>
    <x v="0"/>
    <n v="25"/>
    <n v="0"/>
    <n v="55964.25"/>
  </r>
  <r>
    <d v="2023-04-01T00:00:00"/>
    <x v="1"/>
    <x v="5"/>
    <d v="2023-04-04T00:00:00"/>
    <s v="JALANDHAR"/>
    <s v="JAL33"/>
    <s v="PDP29"/>
    <x v="0"/>
    <x v="6"/>
    <x v="0"/>
    <s v="AMBALA"/>
    <x v="0"/>
    <s v="Serviceable"/>
    <x v="0"/>
    <n v="30"/>
    <n v="0"/>
    <n v="67157.100000000006"/>
  </r>
  <r>
    <d v="2023-04-01T00:00:00"/>
    <x v="1"/>
    <x v="5"/>
    <d v="2023-04-04T00:00:00"/>
    <s v="SONIPAT"/>
    <s v="SON38"/>
    <s v="PDP51"/>
    <x v="0"/>
    <x v="1"/>
    <x v="0"/>
    <s v="AMBALA"/>
    <x v="0"/>
    <s v="Serviceable"/>
    <x v="0"/>
    <n v="30"/>
    <n v="0"/>
    <n v="67157.100000000006"/>
  </r>
  <r>
    <d v="2023-04-01T00:00:00"/>
    <x v="1"/>
    <x v="5"/>
    <d v="2023-04-04T00:00:00"/>
    <s v="JAGADHRI"/>
    <s v="JAG76"/>
    <s v="PDP183"/>
    <x v="0"/>
    <x v="1"/>
    <x v="0"/>
    <s v="AMBALA"/>
    <x v="0"/>
    <s v="Serviceable"/>
    <x v="1"/>
    <n v="15"/>
    <n v="1.25"/>
    <n v="33578.550000000003"/>
  </r>
  <r>
    <d v="2023-04-01T00:00:00"/>
    <x v="1"/>
    <x v="5"/>
    <d v="2023-04-05T00:00:00"/>
    <s v="RISHIKESH"/>
    <s v="RIS45"/>
    <s v="PDP85"/>
    <x v="0"/>
    <x v="8"/>
    <x v="0"/>
    <s v="GHAZIABAD"/>
    <x v="0"/>
    <s v="Serviceable"/>
    <x v="0"/>
    <n v="20"/>
    <n v="0"/>
    <n v="44771.4"/>
  </r>
  <r>
    <d v="2023-04-01T00:00:00"/>
    <x v="1"/>
    <x v="5"/>
    <d v="2023-04-05T00:00:00"/>
    <s v="WESTERN MUMBAI"/>
    <s v="WES27"/>
    <s v="PDP16"/>
    <x v="1"/>
    <x v="5"/>
    <x v="3"/>
    <s v="MUMBAI"/>
    <x v="0"/>
    <s v="Serviceable"/>
    <x v="0"/>
    <n v="400"/>
    <n v="7.5"/>
    <n v="852788"/>
  </r>
  <r>
    <d v="2023-04-01T00:00:00"/>
    <x v="1"/>
    <x v="5"/>
    <d v="2023-04-05T00:00:00"/>
    <s v="LUDHIANA"/>
    <s v="LUD9"/>
    <s v="PDP14"/>
    <x v="0"/>
    <x v="6"/>
    <x v="0"/>
    <s v="AMBALA"/>
    <x v="0"/>
    <s v="Serviceable"/>
    <x v="0"/>
    <n v="60"/>
    <n v="0"/>
    <n v="134314.20000000001"/>
  </r>
  <r>
    <d v="2023-04-01T00:00:00"/>
    <x v="1"/>
    <x v="5"/>
    <d v="2023-04-05T00:00:00"/>
    <s v="HARIDWAR"/>
    <s v="HAR35"/>
    <s v="PDP40"/>
    <x v="0"/>
    <x v="8"/>
    <x v="0"/>
    <s v="GHAZIABAD"/>
    <x v="0"/>
    <s v="Serviceable"/>
    <x v="1"/>
    <n v="30"/>
    <n v="0"/>
    <n v="67157.100000000006"/>
  </r>
  <r>
    <d v="2023-04-01T00:00:00"/>
    <x v="1"/>
    <x v="5"/>
    <d v="2023-04-05T00:00:00"/>
    <s v="SOUTH DELHI"/>
    <s v="SOU12"/>
    <s v="PDP120"/>
    <x v="0"/>
    <x v="0"/>
    <x v="0"/>
    <s v="DELHI"/>
    <x v="0"/>
    <s v="Serviceable"/>
    <x v="0"/>
    <n v="30"/>
    <n v="0"/>
    <n v="67157.100000000006"/>
  </r>
  <r>
    <d v="2023-04-01T00:00:00"/>
    <x v="1"/>
    <x v="5"/>
    <d v="2023-04-05T00:00:00"/>
    <s v="DEHRADUN"/>
    <s v="DEH20"/>
    <s v="PDP38"/>
    <x v="0"/>
    <x v="8"/>
    <x v="0"/>
    <s v="GHAZIABAD"/>
    <x v="0"/>
    <s v="Serviceable"/>
    <x v="0"/>
    <n v="49"/>
    <n v="0"/>
    <n v="109689.93"/>
  </r>
  <r>
    <d v="2023-04-01T00:00:00"/>
    <x v="1"/>
    <x v="5"/>
    <d v="2023-04-05T00:00:00"/>
    <s v="EAST DELHI"/>
    <s v="EAS13"/>
    <s v="PDP27"/>
    <x v="0"/>
    <x v="0"/>
    <x v="0"/>
    <s v="DELHI"/>
    <x v="0"/>
    <s v="Serviceable"/>
    <x v="0"/>
    <n v="30"/>
    <n v="0"/>
    <n v="67157.100000000006"/>
  </r>
  <r>
    <d v="2023-04-01T00:00:00"/>
    <x v="1"/>
    <x v="5"/>
    <d v="2023-04-05T00:00:00"/>
    <s v="AMRITSAR"/>
    <s v="AMR40"/>
    <s v="PDP58"/>
    <x v="0"/>
    <x v="6"/>
    <x v="0"/>
    <s v="AMBALA"/>
    <x v="0"/>
    <s v="Serviceable"/>
    <x v="1"/>
    <n v="52"/>
    <n v="0"/>
    <n v="116405.64"/>
  </r>
  <r>
    <d v="2023-04-01T00:00:00"/>
    <x v="1"/>
    <x v="5"/>
    <d v="2023-04-05T00:00:00"/>
    <s v="SOUTH KOLKATA"/>
    <s v="SOU16"/>
    <s v="PDP13"/>
    <x v="1"/>
    <x v="4"/>
    <x v="2"/>
    <s v="KOLKATA"/>
    <x v="0"/>
    <s v="Serviceable"/>
    <x v="0"/>
    <n v="398"/>
    <n v="0"/>
    <n v="848524.06"/>
  </r>
  <r>
    <d v="2023-04-01T00:00:00"/>
    <x v="1"/>
    <x v="5"/>
    <d v="2023-04-06T00:00:00"/>
    <s v="FARIDABAD"/>
    <s v="FAR46"/>
    <s v="PDP87"/>
    <x v="0"/>
    <x v="1"/>
    <x v="0"/>
    <s v="DELHI"/>
    <x v="0"/>
    <s v="Serviceable"/>
    <x v="0"/>
    <n v="30"/>
    <n v="0"/>
    <n v="67157.100000000006"/>
  </r>
  <r>
    <d v="2023-04-01T00:00:00"/>
    <x v="1"/>
    <x v="5"/>
    <d v="2023-04-06T00:00:00"/>
    <s v="PANIPAT"/>
    <s v="PAN31"/>
    <s v="PDP26"/>
    <x v="0"/>
    <x v="1"/>
    <x v="0"/>
    <s v="AMBALA"/>
    <x v="0"/>
    <s v="Serviceable"/>
    <x v="0"/>
    <n v="30"/>
    <n v="0"/>
    <n v="67157.100000000006"/>
  </r>
  <r>
    <d v="2023-04-01T00:00:00"/>
    <x v="1"/>
    <x v="5"/>
    <d v="2023-04-06T00:00:00"/>
    <s v="AMBALA"/>
    <s v="AMB7"/>
    <s v="PDP177"/>
    <x v="0"/>
    <x v="1"/>
    <x v="0"/>
    <s v="AMBALA"/>
    <x v="0"/>
    <s v="Serviceable"/>
    <x v="1"/>
    <n v="21"/>
    <n v="0"/>
    <n v="47009.97"/>
  </r>
  <r>
    <d v="2023-04-01T00:00:00"/>
    <x v="1"/>
    <x v="5"/>
    <d v="2023-04-06T00:00:00"/>
    <s v="PATIALA"/>
    <s v="PAT47"/>
    <s v="PDP99"/>
    <x v="0"/>
    <x v="6"/>
    <x v="0"/>
    <s v="AMBALA"/>
    <x v="0"/>
    <s v="Serviceable"/>
    <x v="0"/>
    <n v="20"/>
    <n v="0"/>
    <n v="44771.4"/>
  </r>
  <r>
    <d v="2023-04-01T00:00:00"/>
    <x v="1"/>
    <x v="5"/>
    <d v="2023-04-06T00:00:00"/>
    <s v="AHMEDABAD"/>
    <s v="AHM48"/>
    <s v="PDP101"/>
    <x v="1"/>
    <x v="10"/>
    <x v="3"/>
    <s v="MUMBAI"/>
    <x v="0"/>
    <s v="Serviceable"/>
    <x v="0"/>
    <n v="220"/>
    <n v="0"/>
    <n v="469033.4"/>
  </r>
  <r>
    <d v="2023-04-01T00:00:00"/>
    <x v="1"/>
    <x v="5"/>
    <d v="2023-04-06T00:00:00"/>
    <s v="HALDWANI"/>
    <s v="HAL70"/>
    <s v="PDP216"/>
    <x v="0"/>
    <x v="8"/>
    <x v="0"/>
    <s v="GHAZIABAD"/>
    <x v="0"/>
    <s v="Serviceable"/>
    <x v="0"/>
    <n v="21"/>
    <n v="0"/>
    <n v="47009.97"/>
  </r>
  <r>
    <d v="2023-04-01T00:00:00"/>
    <x v="1"/>
    <x v="5"/>
    <d v="2023-04-06T00:00:00"/>
    <s v="KAITHAL"/>
    <s v="KAI54"/>
    <s v="PDP125"/>
    <x v="0"/>
    <x v="1"/>
    <x v="0"/>
    <s v="AMBALA"/>
    <x v="0"/>
    <s v="Serviceable"/>
    <x v="1"/>
    <n v="15"/>
    <n v="0.75"/>
    <n v="33578.550000000003"/>
  </r>
  <r>
    <d v="2023-04-01T00:00:00"/>
    <x v="1"/>
    <x v="5"/>
    <d v="2023-04-06T00:00:00"/>
    <s v="KARNAL"/>
    <s v="KAR8"/>
    <s v="PDP77"/>
    <x v="0"/>
    <x v="1"/>
    <x v="0"/>
    <s v="AMBALA"/>
    <x v="0"/>
    <s v="Serviceable"/>
    <x v="0"/>
    <n v="20"/>
    <n v="0"/>
    <n v="44771.4"/>
  </r>
  <r>
    <d v="2023-04-01T00:00:00"/>
    <x v="1"/>
    <x v="5"/>
    <d v="2023-04-06T00:00:00"/>
    <s v="HISAR"/>
    <s v="HIS56"/>
    <s v="PDP128"/>
    <x v="0"/>
    <x v="1"/>
    <x v="0"/>
    <s v="AMBALA"/>
    <x v="0"/>
    <s v="Serviceable"/>
    <x v="0"/>
    <n v="25"/>
    <n v="0"/>
    <n v="55964.25"/>
  </r>
  <r>
    <d v="2023-04-01T00:00:00"/>
    <x v="1"/>
    <x v="5"/>
    <d v="2023-04-06T00:00:00"/>
    <s v="MORADABAD"/>
    <s v="MOR60"/>
    <s v="PDP140"/>
    <x v="0"/>
    <x v="2"/>
    <x v="0"/>
    <s v="GHAZIABAD"/>
    <x v="0"/>
    <s v="Serviceable"/>
    <x v="0"/>
    <n v="33"/>
    <n v="3.25"/>
    <n v="73872.81"/>
  </r>
  <r>
    <d v="2023-04-01T00:00:00"/>
    <x v="1"/>
    <x v="5"/>
    <d v="2023-04-06T00:00:00"/>
    <s v="GURGAON"/>
    <s v="GUR6"/>
    <s v="PDP17"/>
    <x v="0"/>
    <x v="1"/>
    <x v="0"/>
    <s v="DELHI"/>
    <x v="0"/>
    <s v="Serviceable"/>
    <x v="1"/>
    <n v="30"/>
    <n v="0"/>
    <n v="67157.100000000006"/>
  </r>
  <r>
    <d v="2023-04-01T00:00:00"/>
    <x v="1"/>
    <x v="5"/>
    <d v="2023-04-07T00:00:00"/>
    <s v="PARWANOO"/>
    <s v="PAR59"/>
    <s v="PDP134"/>
    <x v="1"/>
    <x v="12"/>
    <x v="0"/>
    <s v="AMBALA"/>
    <x v="0"/>
    <s v="Serviceable"/>
    <x v="0"/>
    <n v="179"/>
    <n v="0"/>
    <n v="381622.63"/>
  </r>
  <r>
    <d v="2023-04-01T00:00:00"/>
    <x v="1"/>
    <x v="5"/>
    <d v="2023-04-07T00:00:00"/>
    <s v="PARWANOO"/>
    <s v="PAR59"/>
    <s v="PDP134"/>
    <x v="1"/>
    <x v="12"/>
    <x v="0"/>
    <s v="AMBALA"/>
    <x v="0"/>
    <s v="Serviceable"/>
    <x v="0"/>
    <n v="25"/>
    <n v="0"/>
    <n v="62817"/>
  </r>
  <r>
    <d v="2023-04-01T00:00:00"/>
    <x v="1"/>
    <x v="5"/>
    <d v="2023-04-07T00:00:00"/>
    <s v="BALLABGARH"/>
    <s v="BAL84"/>
    <s v="PDP217"/>
    <x v="0"/>
    <x v="1"/>
    <x v="0"/>
    <s v="DELHI"/>
    <x v="0"/>
    <s v="Serviceable"/>
    <x v="0"/>
    <n v="25"/>
    <n v="0"/>
    <n v="55964.25"/>
  </r>
  <r>
    <d v="2023-04-01T00:00:00"/>
    <x v="1"/>
    <x v="5"/>
    <d v="2023-04-07T00:00:00"/>
    <s v="SOUTH DELHI"/>
    <s v="SOU12"/>
    <s v="PDP7"/>
    <x v="0"/>
    <x v="0"/>
    <x v="0"/>
    <s v="DELHI"/>
    <x v="0"/>
    <s v="Serviceable"/>
    <x v="1"/>
    <n v="30"/>
    <n v="0"/>
    <n v="67157.100000000006"/>
  </r>
  <r>
    <d v="2023-04-01T00:00:00"/>
    <x v="1"/>
    <x v="5"/>
    <d v="2023-04-07T00:00:00"/>
    <s v="NORTH DELHI"/>
    <s v="NOR11"/>
    <s v="PDP5"/>
    <x v="0"/>
    <x v="0"/>
    <x v="0"/>
    <s v="DELHI"/>
    <x v="0"/>
    <s v="Serviceable"/>
    <x v="0"/>
    <n v="60"/>
    <n v="0"/>
    <n v="134314.20000000001"/>
  </r>
  <r>
    <d v="2023-04-01T00:00:00"/>
    <x v="1"/>
    <x v="5"/>
    <d v="2023-04-08T00:00:00"/>
    <s v="GREATER NOIDA"/>
    <s v="GRE442"/>
    <s v="PDP4"/>
    <x v="0"/>
    <x v="2"/>
    <x v="0"/>
    <s v="MIS ASM"/>
    <x v="0"/>
    <s v="Serviceable"/>
    <x v="0"/>
    <n v="2"/>
    <n v="0"/>
    <n v="4477.1400000000003"/>
  </r>
  <r>
    <d v="2023-04-01T00:00:00"/>
    <x v="1"/>
    <x v="5"/>
    <d v="2023-04-10T00:00:00"/>
    <s v="GUWAHATI"/>
    <s v="GUW42"/>
    <s v="PDP78"/>
    <x v="1"/>
    <x v="9"/>
    <x v="4"/>
    <s v="GUWAHATI"/>
    <x v="0"/>
    <s v="Serviceable"/>
    <x v="0"/>
    <n v="400"/>
    <n v="0"/>
    <n v="856868"/>
  </r>
  <r>
    <d v="2023-04-01T00:00:00"/>
    <x v="1"/>
    <x v="5"/>
    <d v="2023-04-11T00:00:00"/>
    <s v="GHAZIABAD"/>
    <s v="GHA648"/>
    <s v="PDP12"/>
    <x v="0"/>
    <x v="2"/>
    <x v="0"/>
    <s v="GHAZIABAD"/>
    <x v="0"/>
    <s v="Serviceable"/>
    <x v="1"/>
    <n v="60"/>
    <n v="3.13"/>
    <n v="134314.20000000001"/>
  </r>
  <r>
    <d v="2023-04-01T00:00:00"/>
    <x v="1"/>
    <x v="5"/>
    <d v="2023-04-11T00:00:00"/>
    <s v="MATHURA"/>
    <s v="MAT75"/>
    <s v="PDP187"/>
    <x v="0"/>
    <x v="2"/>
    <x v="0"/>
    <s v="GHAZIABAD"/>
    <x v="0"/>
    <s v="Serviceable"/>
    <x v="0"/>
    <n v="25"/>
    <n v="1.25"/>
    <n v="55964.25"/>
  </r>
  <r>
    <d v="2023-04-01T00:00:00"/>
    <x v="1"/>
    <x v="5"/>
    <d v="2023-04-11T00:00:00"/>
    <s v="FARIDABAD"/>
    <s v="FAR46"/>
    <s v="PDP89"/>
    <x v="0"/>
    <x v="1"/>
    <x v="0"/>
    <s v="DELHI"/>
    <x v="0"/>
    <s v="Serviceable"/>
    <x v="0"/>
    <n v="30"/>
    <n v="0"/>
    <n v="67157.100000000006"/>
  </r>
  <r>
    <d v="2023-04-01T00:00:00"/>
    <x v="1"/>
    <x v="5"/>
    <d v="2023-04-11T00:00:00"/>
    <s v="AGRA"/>
    <s v="AGR4"/>
    <s v="PDP22"/>
    <x v="0"/>
    <x v="2"/>
    <x v="0"/>
    <s v="GHAZIABAD"/>
    <x v="0"/>
    <s v="Serviceable"/>
    <x v="0"/>
    <n v="26"/>
    <n v="0"/>
    <n v="58202.82"/>
  </r>
  <r>
    <d v="2023-04-01T00:00:00"/>
    <x v="1"/>
    <x v="5"/>
    <d v="2023-04-12T00:00:00"/>
    <s v="NOIDA"/>
    <s v="NOI21"/>
    <s v="PDP11"/>
    <x v="0"/>
    <x v="2"/>
    <x v="0"/>
    <s v="GHAZIABAD"/>
    <x v="0"/>
    <s v="Serviceable"/>
    <x v="1"/>
    <n v="62"/>
    <n v="0"/>
    <n v="138791.34"/>
  </r>
  <r>
    <d v="2023-04-01T00:00:00"/>
    <x v="1"/>
    <x v="5"/>
    <d v="2023-04-12T00:00:00"/>
    <s v="NOIDA"/>
    <s v="NOI21"/>
    <s v="PDP11"/>
    <x v="0"/>
    <x v="2"/>
    <x v="0"/>
    <s v="GHAZIABAD"/>
    <x v="0"/>
    <s v="Serviceable"/>
    <x v="0"/>
    <n v="2"/>
    <n v="0"/>
    <n v="5276.62"/>
  </r>
  <r>
    <d v="2023-04-01T00:00:00"/>
    <x v="1"/>
    <x v="5"/>
    <d v="2023-04-12T00:00:00"/>
    <s v="GHAZIABAD"/>
    <s v="GHA648"/>
    <s v="PDP23"/>
    <x v="0"/>
    <x v="2"/>
    <x v="0"/>
    <s v="GHAZIABAD"/>
    <x v="0"/>
    <s v="Serviceable"/>
    <x v="0"/>
    <n v="20"/>
    <n v="0"/>
    <n v="44771.4"/>
  </r>
  <r>
    <d v="2023-04-01T00:00:00"/>
    <x v="1"/>
    <x v="5"/>
    <d v="2023-04-12T00:00:00"/>
    <s v="NORTH DELHI"/>
    <s v="NOR11"/>
    <s v="PDP3"/>
    <x v="0"/>
    <x v="0"/>
    <x v="0"/>
    <s v="DELHI"/>
    <x v="0"/>
    <s v="Serviceable"/>
    <x v="0"/>
    <n v="30"/>
    <n v="0"/>
    <n v="67157.100000000006"/>
  </r>
  <r>
    <d v="2023-04-01T00:00:00"/>
    <x v="1"/>
    <x v="5"/>
    <d v="2023-04-12T00:00:00"/>
    <s v="LUCKNOW"/>
    <s v="LUC22"/>
    <s v="PDP45"/>
    <x v="0"/>
    <x v="2"/>
    <x v="0"/>
    <s v="GHAZIABAD"/>
    <x v="0"/>
    <s v="Serviceable"/>
    <x v="1"/>
    <n v="60"/>
    <n v="0"/>
    <n v="134314.20000000001"/>
  </r>
  <r>
    <d v="2023-04-01T00:00:00"/>
    <x v="1"/>
    <x v="5"/>
    <d v="2023-04-12T00:00:00"/>
    <s v="WESTERN MUMBAI"/>
    <s v="WES27"/>
    <s v="PDP16"/>
    <x v="1"/>
    <x v="5"/>
    <x v="3"/>
    <s v="MUMBAI"/>
    <x v="0"/>
    <s v="Serviceable"/>
    <x v="0"/>
    <n v="399"/>
    <n v="0"/>
    <n v="850656.03"/>
  </r>
  <r>
    <d v="2023-04-01T00:00:00"/>
    <x v="1"/>
    <x v="5"/>
    <d v="2023-04-12T00:00:00"/>
    <s v="PATIALA"/>
    <s v="PAT47"/>
    <s v="PDP99"/>
    <x v="0"/>
    <x v="6"/>
    <x v="0"/>
    <s v="AMBALA"/>
    <x v="0"/>
    <s v="Serviceable"/>
    <x v="0"/>
    <n v="20"/>
    <n v="0"/>
    <n v="44771.4"/>
  </r>
  <r>
    <d v="2023-04-01T00:00:00"/>
    <x v="1"/>
    <x v="5"/>
    <d v="2023-04-12T00:00:00"/>
    <s v="GREATER NOIDA"/>
    <s v="GRE442"/>
    <s v="PDP1"/>
    <x v="0"/>
    <x v="2"/>
    <x v="0"/>
    <s v="MIS ASM"/>
    <x v="0"/>
    <s v="Serviceable"/>
    <x v="0"/>
    <n v="1"/>
    <n v="0"/>
    <n v="0"/>
  </r>
  <r>
    <d v="2023-04-01T00:00:00"/>
    <x v="1"/>
    <x v="5"/>
    <d v="2023-04-12T00:00:00"/>
    <s v="LUCKNOW"/>
    <s v="LUC22"/>
    <s v="PDP46"/>
    <x v="0"/>
    <x v="2"/>
    <x v="0"/>
    <s v="GHAZIABAD"/>
    <x v="0"/>
    <s v="Serviceable"/>
    <x v="1"/>
    <n v="60"/>
    <n v="0"/>
    <n v="134314.20000000001"/>
  </r>
  <r>
    <d v="2023-04-01T00:00:00"/>
    <x v="1"/>
    <x v="5"/>
    <d v="2023-04-12T00:00:00"/>
    <s v="DELHI"/>
    <s v="DEL58"/>
    <s v="PDP52"/>
    <x v="0"/>
    <x v="0"/>
    <x v="0"/>
    <s v="DELHI"/>
    <x v="0"/>
    <s v="Serviceable"/>
    <x v="0"/>
    <n v="24"/>
    <n v="0"/>
    <n v="53725.68"/>
  </r>
  <r>
    <d v="2023-04-01T00:00:00"/>
    <x v="1"/>
    <x v="5"/>
    <d v="2023-04-12T00:00:00"/>
    <s v="LUCKNOW"/>
    <s v="LUC22"/>
    <s v="PDP185"/>
    <x v="0"/>
    <x v="2"/>
    <x v="0"/>
    <s v="GHAZIABAD"/>
    <x v="0"/>
    <s v="Serviceable"/>
    <x v="0"/>
    <n v="30"/>
    <n v="3.13"/>
    <n v="67157.100000000006"/>
  </r>
  <r>
    <d v="2023-04-01T00:00:00"/>
    <x v="1"/>
    <x v="5"/>
    <d v="2023-04-12T00:00:00"/>
    <s v="GREATER NOIDA"/>
    <s v="GRE442"/>
    <s v="PDP4"/>
    <x v="0"/>
    <x v="2"/>
    <x v="0"/>
    <s v="MIS ASM"/>
    <x v="0"/>
    <s v="Serviceable"/>
    <x v="0"/>
    <n v="1"/>
    <n v="0"/>
    <n v="2238.5700000000002"/>
  </r>
  <r>
    <d v="2023-04-01T00:00:00"/>
    <x v="1"/>
    <x v="5"/>
    <d v="2023-04-12T00:00:00"/>
    <s v="JALANDHAR"/>
    <s v="JAL33"/>
    <s v="PDP29"/>
    <x v="0"/>
    <x v="6"/>
    <x v="0"/>
    <s v="AMBALA"/>
    <x v="0"/>
    <s v="Serviceable"/>
    <x v="1"/>
    <n v="30"/>
    <n v="0"/>
    <n v="67157.100000000006"/>
  </r>
  <r>
    <d v="2023-04-01T00:00:00"/>
    <x v="1"/>
    <x v="5"/>
    <d v="2023-04-12T00:00:00"/>
    <s v="SOUTH KOLKATA"/>
    <s v="SOU16"/>
    <s v="PDP13"/>
    <x v="1"/>
    <x v="4"/>
    <x v="2"/>
    <s v="KOLKATA"/>
    <x v="0"/>
    <s v="Serviceable"/>
    <x v="0"/>
    <n v="398"/>
    <n v="0"/>
    <n v="848524.06"/>
  </r>
  <r>
    <d v="2023-04-01T00:00:00"/>
    <x v="1"/>
    <x v="5"/>
    <d v="2023-04-12T00:00:00"/>
    <s v="GURGAON"/>
    <s v="GUR6"/>
    <s v="PDP8"/>
    <x v="0"/>
    <x v="1"/>
    <x v="0"/>
    <s v="DELHI"/>
    <x v="0"/>
    <s v="Serviceable"/>
    <x v="0"/>
    <n v="30"/>
    <n v="0"/>
    <n v="67157.100000000006"/>
  </r>
  <r>
    <d v="2023-04-01T00:00:00"/>
    <x v="1"/>
    <x v="5"/>
    <d v="2023-04-13T00:00:00"/>
    <s v="JIND"/>
    <s v="JIN86"/>
    <s v="PDP220"/>
    <x v="0"/>
    <x v="1"/>
    <x v="0"/>
    <s v="AMBALA"/>
    <x v="0"/>
    <s v="Serviceable"/>
    <x v="0"/>
    <n v="21"/>
    <n v="0"/>
    <n v="47009.97"/>
  </r>
  <r>
    <d v="2023-04-01T00:00:00"/>
    <x v="1"/>
    <x v="5"/>
    <d v="2023-04-13T00:00:00"/>
    <s v="GREATER NOIDA"/>
    <s v="GRE442"/>
    <s v="PDP1"/>
    <x v="0"/>
    <x v="2"/>
    <x v="0"/>
    <s v="MIS ASM"/>
    <x v="0"/>
    <s v="Serviceable"/>
    <x v="1"/>
    <n v="1"/>
    <n v="0"/>
    <n v="0"/>
  </r>
  <r>
    <d v="2023-04-01T00:00:00"/>
    <x v="1"/>
    <x v="5"/>
    <d v="2023-04-13T00:00:00"/>
    <s v="MUZAFARNAGAR"/>
    <s v="MUZ49"/>
    <s v="PDP103"/>
    <x v="0"/>
    <x v="2"/>
    <x v="0"/>
    <s v="GHAZIABAD"/>
    <x v="0"/>
    <s v="Serviceable"/>
    <x v="0"/>
    <n v="20"/>
    <n v="0"/>
    <n v="44771.4"/>
  </r>
  <r>
    <d v="2023-04-01T00:00:00"/>
    <x v="1"/>
    <x v="5"/>
    <d v="2023-04-13T00:00:00"/>
    <s v="AHMEDABAD"/>
    <s v="AHM48"/>
    <s v="PDP101"/>
    <x v="1"/>
    <x v="10"/>
    <x v="3"/>
    <s v="MUMBAI"/>
    <x v="0"/>
    <s v="Serviceable"/>
    <x v="0"/>
    <n v="250"/>
    <n v="0"/>
    <n v="532992.5"/>
  </r>
  <r>
    <d v="2023-04-01T00:00:00"/>
    <x v="1"/>
    <x v="5"/>
    <d v="2023-04-13T00:00:00"/>
    <s v="MEERUT"/>
    <s v="MEE34"/>
    <s v="PDP39"/>
    <x v="0"/>
    <x v="2"/>
    <x v="0"/>
    <s v="GHAZIABAD"/>
    <x v="0"/>
    <s v="Serviceable"/>
    <x v="0"/>
    <n v="30"/>
    <n v="0"/>
    <n v="67157.100000000006"/>
  </r>
  <r>
    <d v="2023-04-01T00:00:00"/>
    <x v="1"/>
    <x v="5"/>
    <d v="2023-04-13T00:00:00"/>
    <s v="KARNAL"/>
    <s v="KAR8"/>
    <s v="PDP77"/>
    <x v="0"/>
    <x v="1"/>
    <x v="0"/>
    <s v="AMBALA"/>
    <x v="0"/>
    <s v="Serviceable"/>
    <x v="1"/>
    <n v="25"/>
    <n v="0"/>
    <n v="55964.25"/>
  </r>
  <r>
    <d v="2023-04-01T00:00:00"/>
    <x v="1"/>
    <x v="5"/>
    <d v="2023-04-13T00:00:00"/>
    <s v="JAGADHRI"/>
    <s v="JAG76"/>
    <s v="PDP183"/>
    <x v="0"/>
    <x v="1"/>
    <x v="0"/>
    <s v="AMBALA"/>
    <x v="0"/>
    <s v="Serviceable"/>
    <x v="0"/>
    <n v="20"/>
    <n v="0"/>
    <n v="44771.4"/>
  </r>
  <r>
    <d v="2023-04-01T00:00:00"/>
    <x v="1"/>
    <x v="5"/>
    <d v="2023-04-13T00:00:00"/>
    <s v="GOHANA"/>
    <s v="GOH55"/>
    <s v="PDP126"/>
    <x v="0"/>
    <x v="1"/>
    <x v="0"/>
    <s v="AMBALA"/>
    <x v="0"/>
    <s v="Serviceable"/>
    <x v="0"/>
    <n v="15"/>
    <n v="0"/>
    <n v="33578.550000000003"/>
  </r>
  <r>
    <d v="2023-04-01T00:00:00"/>
    <x v="1"/>
    <x v="5"/>
    <d v="2023-04-14T00:00:00"/>
    <s v="GREATER NOIDA"/>
    <s v="GRE442"/>
    <s v="PDP1"/>
    <x v="0"/>
    <x v="2"/>
    <x v="0"/>
    <s v="MIS ASM"/>
    <x v="0"/>
    <s v="Serviceable"/>
    <x v="0"/>
    <n v="1"/>
    <n v="0"/>
    <n v="0"/>
  </r>
  <r>
    <d v="2023-04-01T00:00:00"/>
    <x v="1"/>
    <x v="5"/>
    <d v="2023-04-14T00:00:00"/>
    <s v="HALDWANI"/>
    <s v="HAL70"/>
    <s v="PDP171"/>
    <x v="1"/>
    <x v="8"/>
    <x v="0"/>
    <s v="GHAZIABAD"/>
    <x v="0"/>
    <s v="Serviceable"/>
    <x v="1"/>
    <n v="59"/>
    <n v="0"/>
    <n v="126388.03"/>
  </r>
  <r>
    <d v="2023-04-01T00:00:00"/>
    <x v="1"/>
    <x v="5"/>
    <d v="2023-04-14T00:00:00"/>
    <s v="AGRA"/>
    <s v="AGR4"/>
    <s v="PDP97"/>
    <x v="0"/>
    <x v="2"/>
    <x v="0"/>
    <s v="GHAZIABAD"/>
    <x v="0"/>
    <s v="Serviceable"/>
    <x v="0"/>
    <n v="39"/>
    <n v="0"/>
    <n v="87304.23"/>
  </r>
  <r>
    <d v="2023-04-01T00:00:00"/>
    <x v="1"/>
    <x v="5"/>
    <d v="2023-04-14T00:00:00"/>
    <s v="GWALIOR"/>
    <s v="GWA51"/>
    <s v="PDP107"/>
    <x v="0"/>
    <x v="11"/>
    <x v="0"/>
    <s v="GHAZIABAD"/>
    <x v="0"/>
    <s v="Serviceable"/>
    <x v="0"/>
    <n v="32"/>
    <n v="2.5"/>
    <n v="71634.240000000005"/>
  </r>
  <r>
    <d v="2023-04-01T00:00:00"/>
    <x v="1"/>
    <x v="5"/>
    <d v="2023-04-14T00:00:00"/>
    <s v="GWALIOR"/>
    <s v="GWA51"/>
    <s v="PDP107"/>
    <x v="0"/>
    <x v="11"/>
    <x v="0"/>
    <s v="GHAZIABAD"/>
    <x v="0"/>
    <s v="Serviceable"/>
    <x v="0"/>
    <n v="1"/>
    <n v="0"/>
    <n v="2638.31"/>
  </r>
  <r>
    <d v="2023-04-01T00:00:00"/>
    <x v="1"/>
    <x v="5"/>
    <d v="2023-04-15T00:00:00"/>
    <s v="MOHALI"/>
    <s v="MOH71"/>
    <s v="PDP174"/>
    <x v="0"/>
    <x v="6"/>
    <x v="0"/>
    <s v="AMBALA"/>
    <x v="0"/>
    <s v="Serviceable"/>
    <x v="1"/>
    <n v="20"/>
    <n v="1.25"/>
    <n v="44771.4"/>
  </r>
  <r>
    <d v="2023-04-01T00:00:00"/>
    <x v="1"/>
    <x v="5"/>
    <d v="2023-04-15T00:00:00"/>
    <s v="ZIRAKPUR"/>
    <s v="ZIR37"/>
    <s v="PDP50"/>
    <x v="0"/>
    <x v="6"/>
    <x v="0"/>
    <s v="AMBALA"/>
    <x v="0"/>
    <s v="Serviceable"/>
    <x v="0"/>
    <n v="20"/>
    <n v="0"/>
    <n v="44771.4"/>
  </r>
  <r>
    <d v="2023-04-01T00:00:00"/>
    <x v="1"/>
    <x v="5"/>
    <d v="2023-04-15T00:00:00"/>
    <s v="GREATER NOIDA"/>
    <s v="GRE442"/>
    <s v="PDP54"/>
    <x v="0"/>
    <x v="2"/>
    <x v="0"/>
    <s v="GHAZIABAD"/>
    <x v="0"/>
    <s v="Serviceable"/>
    <x v="0"/>
    <n v="15"/>
    <n v="0"/>
    <n v="33578.550000000003"/>
  </r>
  <r>
    <d v="2023-04-01T00:00:00"/>
    <x v="1"/>
    <x v="5"/>
    <d v="2023-04-15T00:00:00"/>
    <s v="PANCHKULA"/>
    <s v="PAN44"/>
    <s v="PDP84"/>
    <x v="0"/>
    <x v="1"/>
    <x v="0"/>
    <s v="AMBALA"/>
    <x v="0"/>
    <s v="Serviceable"/>
    <x v="0"/>
    <n v="20"/>
    <n v="0"/>
    <n v="44771.4"/>
  </r>
  <r>
    <d v="2023-04-01T00:00:00"/>
    <x v="1"/>
    <x v="5"/>
    <d v="2023-04-15T00:00:00"/>
    <s v="WEST DELHI"/>
    <s v="WES14"/>
    <s v="PDP224"/>
    <x v="0"/>
    <x v="0"/>
    <x v="0"/>
    <s v="DELHI"/>
    <x v="0"/>
    <s v="Serviceable"/>
    <x v="1"/>
    <n v="30"/>
    <n v="0"/>
    <n v="67157.100000000006"/>
  </r>
  <r>
    <d v="2023-04-01T00:00:00"/>
    <x v="1"/>
    <x v="5"/>
    <d v="2023-04-17T00:00:00"/>
    <s v="AGRA"/>
    <s v="AGR4"/>
    <s v="PDP21"/>
    <x v="0"/>
    <x v="2"/>
    <x v="0"/>
    <s v="GHAZIABAD"/>
    <x v="0"/>
    <s v="Serviceable"/>
    <x v="0"/>
    <n v="19"/>
    <n v="0"/>
    <n v="42532.83"/>
  </r>
  <r>
    <d v="2023-04-01T00:00:00"/>
    <x v="1"/>
    <x v="5"/>
    <d v="2023-04-17T00:00:00"/>
    <s v="ALIGARH"/>
    <s v="ALI30"/>
    <s v="PDP20"/>
    <x v="0"/>
    <x v="2"/>
    <x v="0"/>
    <s v="GHAZIABAD"/>
    <x v="0"/>
    <s v="Serviceable"/>
    <x v="0"/>
    <n v="25"/>
    <n v="0"/>
    <n v="55964.25"/>
  </r>
  <r>
    <d v="2023-04-01T00:00:00"/>
    <x v="1"/>
    <x v="5"/>
    <d v="2023-04-17T00:00:00"/>
    <s v="JALANDHAR"/>
    <s v="JAL33"/>
    <s v="PDP231"/>
    <x v="1"/>
    <x v="6"/>
    <x v="0"/>
    <s v="AMBALA"/>
    <x v="0"/>
    <s v="Serviceable"/>
    <x v="0"/>
    <n v="50"/>
    <n v="0"/>
    <n v="107108.5"/>
  </r>
  <r>
    <d v="2023-04-01T00:00:00"/>
    <x v="1"/>
    <x v="5"/>
    <d v="2023-04-17T00:00:00"/>
    <s v="LUDHIANA"/>
    <s v="LUD9"/>
    <s v="PDP14"/>
    <x v="0"/>
    <x v="6"/>
    <x v="0"/>
    <s v="AMBALA"/>
    <x v="0"/>
    <s v="Serviceable"/>
    <x v="1"/>
    <n v="59"/>
    <n v="0"/>
    <n v="132075.63"/>
  </r>
  <r>
    <d v="2023-04-01T00:00:00"/>
    <x v="1"/>
    <x v="5"/>
    <d v="2023-04-17T00:00:00"/>
    <s v="LUDHIANA"/>
    <s v="LUD9"/>
    <s v="PDP14"/>
    <x v="0"/>
    <x v="6"/>
    <x v="0"/>
    <s v="AMBALA"/>
    <x v="0"/>
    <s v="Serviceable"/>
    <x v="0"/>
    <n v="1"/>
    <n v="0"/>
    <n v="2638.31"/>
  </r>
  <r>
    <d v="2023-04-01T00:00:00"/>
    <x v="1"/>
    <x v="5"/>
    <d v="2023-04-17T00:00:00"/>
    <s v="BARARA"/>
    <s v="BAR92"/>
    <s v="PDP233"/>
    <x v="0"/>
    <x v="1"/>
    <x v="0"/>
    <s v="AMBALA"/>
    <x v="0"/>
    <s v="Serviceable"/>
    <x v="0"/>
    <n v="15"/>
    <n v="0"/>
    <n v="33578.550000000003"/>
  </r>
  <r>
    <d v="2023-04-01T00:00:00"/>
    <x v="1"/>
    <x v="5"/>
    <d v="2023-04-17T00:00:00"/>
    <s v="AMBALA"/>
    <s v="AMB7"/>
    <s v="PDP235"/>
    <x v="0"/>
    <x v="1"/>
    <x v="0"/>
    <s v="AMBALA"/>
    <x v="0"/>
    <s v="Serviceable"/>
    <x v="0"/>
    <n v="15"/>
    <n v="0"/>
    <n v="33578.550000000003"/>
  </r>
  <r>
    <d v="2023-04-01T00:00:00"/>
    <x v="1"/>
    <x v="5"/>
    <d v="2023-04-17T00:00:00"/>
    <s v="KHANNA"/>
    <s v="KHA94"/>
    <s v="PDP236"/>
    <x v="0"/>
    <x v="6"/>
    <x v="0"/>
    <s v="AMBALA"/>
    <x v="0"/>
    <s v="Serviceable"/>
    <x v="1"/>
    <n v="20"/>
    <n v="0"/>
    <n v="44771.4"/>
  </r>
  <r>
    <d v="2023-04-01T00:00:00"/>
    <x v="1"/>
    <x v="5"/>
    <d v="2023-04-17T00:00:00"/>
    <s v="VIRNDAVAN"/>
    <s v="VIR61"/>
    <s v="PDP237"/>
    <x v="0"/>
    <x v="2"/>
    <x v="0"/>
    <s v="GHAZIABAD"/>
    <x v="0"/>
    <s v="Serviceable"/>
    <x v="0"/>
    <n v="10"/>
    <n v="0"/>
    <n v="22385.7"/>
  </r>
  <r>
    <d v="2023-04-01T00:00:00"/>
    <x v="1"/>
    <x v="5"/>
    <d v="2023-04-18T00:00:00"/>
    <s v="SAHARANPUR"/>
    <s v="SAH50"/>
    <s v="PDP102"/>
    <x v="0"/>
    <x v="2"/>
    <x v="0"/>
    <s v="GHAZIABAD"/>
    <x v="0"/>
    <s v="Serviceable"/>
    <x v="0"/>
    <n v="30"/>
    <n v="0"/>
    <n v="67157.100000000006"/>
  </r>
  <r>
    <d v="2023-04-01T00:00:00"/>
    <x v="1"/>
    <x v="5"/>
    <d v="2023-04-18T00:00:00"/>
    <s v="MUZAFARNAGAR"/>
    <s v="MUZ49"/>
    <s v="PDP103"/>
    <x v="0"/>
    <x v="2"/>
    <x v="0"/>
    <s v="GHAZIABAD"/>
    <x v="0"/>
    <s v="Serviceable"/>
    <x v="0"/>
    <n v="20"/>
    <n v="0"/>
    <n v="44771.4"/>
  </r>
  <r>
    <d v="2023-04-01T00:00:00"/>
    <x v="1"/>
    <x v="5"/>
    <d v="2023-04-18T00:00:00"/>
    <s v="HAPUR"/>
    <s v="HAP80"/>
    <s v="PDP203"/>
    <x v="0"/>
    <x v="2"/>
    <x v="0"/>
    <s v="GHAZIABAD"/>
    <x v="0"/>
    <s v="Serviceable"/>
    <x v="1"/>
    <n v="15"/>
    <n v="0"/>
    <n v="33578.550000000003"/>
  </r>
  <r>
    <d v="2023-04-01T00:00:00"/>
    <x v="1"/>
    <x v="5"/>
    <d v="2023-04-18T00:00:00"/>
    <s v="ROORKEE"/>
    <s v="ROO41"/>
    <s v="PDP70"/>
    <x v="0"/>
    <x v="8"/>
    <x v="0"/>
    <s v="GHAZIABAD"/>
    <x v="0"/>
    <s v="Serviceable"/>
    <x v="0"/>
    <n v="10"/>
    <n v="0"/>
    <n v="22385.7"/>
  </r>
  <r>
    <d v="2023-04-01T00:00:00"/>
    <x v="1"/>
    <x v="5"/>
    <d v="2023-04-18T00:00:00"/>
    <s v="BULANDSHAHAR"/>
    <s v="BUL79"/>
    <s v="PDP199"/>
    <x v="0"/>
    <x v="2"/>
    <x v="0"/>
    <s v="GHAZIABAD"/>
    <x v="0"/>
    <s v="Serviceable"/>
    <x v="0"/>
    <n v="20"/>
    <n v="0"/>
    <n v="44771.4"/>
  </r>
  <r>
    <d v="2023-04-01T00:00:00"/>
    <x v="1"/>
    <x v="5"/>
    <d v="2023-04-18T00:00:00"/>
    <s v="JALANDHAR"/>
    <s v="JAL33"/>
    <s v="PDP194"/>
    <x v="0"/>
    <x v="6"/>
    <x v="0"/>
    <s v="AMBALA"/>
    <x v="0"/>
    <s v="Serviceable"/>
    <x v="0"/>
    <n v="15"/>
    <n v="1.25"/>
    <n v="33578.550000000003"/>
  </r>
  <r>
    <d v="2023-04-01T00:00:00"/>
    <x v="1"/>
    <x v="5"/>
    <d v="2023-04-18T00:00:00"/>
    <s v="AMRITSAR"/>
    <s v="AMR40"/>
    <s v="PDP58"/>
    <x v="0"/>
    <x v="6"/>
    <x v="0"/>
    <s v="AMBALA"/>
    <x v="0"/>
    <s v="Serviceable"/>
    <x v="1"/>
    <n v="40"/>
    <n v="0"/>
    <n v="89542.8"/>
  </r>
  <r>
    <d v="2023-04-01T00:00:00"/>
    <x v="1"/>
    <x v="5"/>
    <d v="2023-04-18T00:00:00"/>
    <s v="CHANDIGARH"/>
    <s v="CHA10"/>
    <s v="PDP25"/>
    <x v="0"/>
    <x v="7"/>
    <x v="0"/>
    <s v="AMBALA"/>
    <x v="0"/>
    <s v="Serviceable"/>
    <x v="0"/>
    <n v="20"/>
    <n v="0"/>
    <n v="44771.4"/>
  </r>
  <r>
    <d v="2023-04-01T00:00:00"/>
    <x v="1"/>
    <x v="5"/>
    <d v="2023-04-19T00:00:00"/>
    <s v="PARWANOO"/>
    <s v="PAR59"/>
    <s v="PDP134"/>
    <x v="1"/>
    <x v="12"/>
    <x v="0"/>
    <s v="AMBALA"/>
    <x v="0"/>
    <s v="Serviceable"/>
    <x v="0"/>
    <n v="200"/>
    <n v="0"/>
    <n v="426394"/>
  </r>
  <r>
    <d v="2023-04-01T00:00:00"/>
    <x v="1"/>
    <x v="5"/>
    <d v="2023-04-19T00:00:00"/>
    <s v="GUWAHATI"/>
    <s v="GUW42"/>
    <s v="PDP78"/>
    <x v="1"/>
    <x v="9"/>
    <x v="4"/>
    <s v="GUWAHATI"/>
    <x v="0"/>
    <s v="Serviceable"/>
    <x v="0"/>
    <n v="402"/>
    <n v="0"/>
    <n v="861152.34"/>
  </r>
  <r>
    <d v="2023-04-01T00:00:00"/>
    <x v="1"/>
    <x v="5"/>
    <d v="2023-04-19T00:00:00"/>
    <s v="EAST DELHI"/>
    <s v="EAS13"/>
    <s v="PDP6"/>
    <x v="0"/>
    <x v="0"/>
    <x v="0"/>
    <s v="DELHI"/>
    <x v="0"/>
    <s v="Serviceable"/>
    <x v="1"/>
    <n v="30"/>
    <n v="2.5"/>
    <n v="67157.100000000006"/>
  </r>
  <r>
    <d v="2023-04-01T00:00:00"/>
    <x v="1"/>
    <x v="5"/>
    <d v="2023-04-19T00:00:00"/>
    <s v="LUCKNOW"/>
    <s v="LUC22"/>
    <s v="PDP162"/>
    <x v="0"/>
    <x v="2"/>
    <x v="0"/>
    <s v="GHAZIABAD"/>
    <x v="0"/>
    <s v="Serviceable"/>
    <x v="0"/>
    <n v="30"/>
    <n v="0"/>
    <n v="67157.100000000006"/>
  </r>
  <r>
    <d v="2023-04-01T00:00:00"/>
    <x v="1"/>
    <x v="5"/>
    <d v="2023-04-19T00:00:00"/>
    <s v="BAREILLY"/>
    <s v="BAR5"/>
    <s v="PDP166"/>
    <x v="0"/>
    <x v="2"/>
    <x v="0"/>
    <s v="GHAZIABAD"/>
    <x v="0"/>
    <s v="Serviceable"/>
    <x v="0"/>
    <n v="30"/>
    <n v="3.25"/>
    <n v="67157.100000000006"/>
  </r>
  <r>
    <d v="2023-04-01T00:00:00"/>
    <x v="1"/>
    <x v="5"/>
    <d v="2023-04-19T00:00:00"/>
    <s v="WEST DELHI"/>
    <s v="WES14"/>
    <s v="PDP24"/>
    <x v="0"/>
    <x v="0"/>
    <x v="0"/>
    <s v="DELHI"/>
    <x v="0"/>
    <s v="Serviceable"/>
    <x v="0"/>
    <n v="30"/>
    <n v="0"/>
    <n v="67157.100000000006"/>
  </r>
  <r>
    <d v="2023-04-01T00:00:00"/>
    <x v="1"/>
    <x v="5"/>
    <d v="2023-04-19T00:00:00"/>
    <s v="GREATER NOIDA"/>
    <s v="GRE442"/>
    <s v="PDP4"/>
    <x v="0"/>
    <x v="2"/>
    <x v="0"/>
    <s v="MIS ASM"/>
    <x v="0"/>
    <s v="Serviceable"/>
    <x v="1"/>
    <n v="1"/>
    <n v="0"/>
    <n v="2238.5700000000002"/>
  </r>
  <r>
    <d v="2023-04-01T00:00:00"/>
    <x v="1"/>
    <x v="5"/>
    <d v="2023-04-19T00:00:00"/>
    <s v="LUCKNOW"/>
    <s v="LUC22"/>
    <s v="PDP127"/>
    <x v="0"/>
    <x v="2"/>
    <x v="0"/>
    <s v="GHAZIABAD"/>
    <x v="0"/>
    <s v="Serviceable"/>
    <x v="0"/>
    <n v="30"/>
    <n v="0"/>
    <n v="67157.100000000006"/>
  </r>
  <r>
    <d v="2023-04-01T00:00:00"/>
    <x v="1"/>
    <x v="5"/>
    <d v="2023-04-19T00:00:00"/>
    <s v="MORADABAD"/>
    <s v="MOR60"/>
    <s v="PDP140"/>
    <x v="0"/>
    <x v="2"/>
    <x v="0"/>
    <s v="GHAZIABAD"/>
    <x v="0"/>
    <s v="Serviceable"/>
    <x v="0"/>
    <n v="30"/>
    <n v="0"/>
    <n v="67157.100000000006"/>
  </r>
  <r>
    <d v="2023-04-01T00:00:00"/>
    <x v="1"/>
    <x v="5"/>
    <d v="2023-04-19T00:00:00"/>
    <s v="SOUTH KOLKATA"/>
    <s v="SOU16"/>
    <s v="PDP13"/>
    <x v="1"/>
    <x v="4"/>
    <x v="2"/>
    <s v="KOLKATA"/>
    <x v="0"/>
    <s v="Serviceable"/>
    <x v="0"/>
    <n v="398"/>
    <n v="0"/>
    <n v="848524.06"/>
  </r>
  <r>
    <d v="2023-04-01T00:00:00"/>
    <x v="1"/>
    <x v="5"/>
    <d v="2023-04-20T00:00:00"/>
    <s v="KANPUR"/>
    <s v="KAN22"/>
    <s v="PDP49"/>
    <x v="0"/>
    <x v="2"/>
    <x v="0"/>
    <s v="GHAZIABAD"/>
    <x v="0"/>
    <s v="Serviceable"/>
    <x v="1"/>
    <n v="60"/>
    <n v="0"/>
    <n v="134314.20000000001"/>
  </r>
  <r>
    <d v="2023-04-01T00:00:00"/>
    <x v="1"/>
    <x v="5"/>
    <d v="2023-04-20T00:00:00"/>
    <s v="AMBALA"/>
    <s v="AMB7"/>
    <s v="PDP177"/>
    <x v="0"/>
    <x v="1"/>
    <x v="0"/>
    <s v="AMBALA"/>
    <x v="0"/>
    <s v="Serviceable"/>
    <x v="0"/>
    <n v="20"/>
    <n v="0"/>
    <n v="44771.4"/>
  </r>
  <r>
    <d v="2023-04-01T00:00:00"/>
    <x v="1"/>
    <x v="5"/>
    <d v="2023-04-20T00:00:00"/>
    <s v="HUBLI"/>
    <s v="HUB81"/>
    <s v="PDP207"/>
    <x v="1"/>
    <x v="3"/>
    <x v="1"/>
    <s v="BENGALURU"/>
    <x v="0"/>
    <s v="Serviceable"/>
    <x v="0"/>
    <n v="97"/>
    <n v="8"/>
    <n v="206801.09"/>
  </r>
  <r>
    <d v="2023-04-01T00:00:00"/>
    <x v="1"/>
    <x v="5"/>
    <d v="2023-04-20T00:00:00"/>
    <s v="HUBLI"/>
    <s v="HUB81"/>
    <s v="PDP207"/>
    <x v="1"/>
    <x v="3"/>
    <x v="1"/>
    <s v="BENGALURU"/>
    <x v="0"/>
    <s v="Serviceable"/>
    <x v="0"/>
    <n v="3"/>
    <n v="0"/>
    <n v="7538.04"/>
  </r>
  <r>
    <d v="2023-04-01T00:00:00"/>
    <x v="1"/>
    <x v="5"/>
    <d v="2023-04-20T00:00:00"/>
    <s v="GREATER NOIDA"/>
    <s v="GRE442"/>
    <s v="PDP1"/>
    <x v="0"/>
    <x v="2"/>
    <x v="0"/>
    <s v="MIS ASM"/>
    <x v="0"/>
    <s v="Serviceable"/>
    <x v="1"/>
    <n v="1"/>
    <n v="0"/>
    <n v="0"/>
  </r>
  <r>
    <d v="2023-04-01T00:00:00"/>
    <x v="1"/>
    <x v="5"/>
    <d v="2023-04-20T00:00:00"/>
    <s v="HARIDWAR"/>
    <s v="HAR35"/>
    <s v="PDP40"/>
    <x v="0"/>
    <x v="8"/>
    <x v="0"/>
    <s v="GHAZIABAD"/>
    <x v="0"/>
    <s v="Serviceable"/>
    <x v="0"/>
    <n v="30"/>
    <n v="0"/>
    <n v="67157.100000000006"/>
  </r>
  <r>
    <d v="2023-04-01T00:00:00"/>
    <x v="1"/>
    <x v="5"/>
    <d v="2023-04-20T00:00:00"/>
    <s v="AHMEDABAD"/>
    <s v="AHM48"/>
    <s v="PDP101"/>
    <x v="1"/>
    <x v="10"/>
    <x v="3"/>
    <s v="MUMBAI"/>
    <x v="0"/>
    <s v="Serviceable"/>
    <x v="0"/>
    <n v="240"/>
    <n v="0"/>
    <n v="511672.8"/>
  </r>
  <r>
    <d v="2023-04-01T00:00:00"/>
    <x v="1"/>
    <x v="5"/>
    <d v="2023-04-20T00:00:00"/>
    <s v="SOUTH &amp; WEST BENGALURU"/>
    <s v="SOU24"/>
    <s v="PDP10"/>
    <x v="1"/>
    <x v="3"/>
    <x v="1"/>
    <s v="BENGALURU"/>
    <x v="0"/>
    <s v="Serviceable"/>
    <x v="0"/>
    <n v="300"/>
    <n v="0"/>
    <n v="639591"/>
  </r>
  <r>
    <d v="2023-04-01T00:00:00"/>
    <x v="1"/>
    <x v="5"/>
    <d v="2023-04-20T00:00:00"/>
    <s v="MEERUT"/>
    <s v="MEE34"/>
    <s v="PDP39"/>
    <x v="0"/>
    <x v="2"/>
    <x v="0"/>
    <s v="GHAZIABAD"/>
    <x v="0"/>
    <s v="Serviceable"/>
    <x v="1"/>
    <n v="20"/>
    <n v="0"/>
    <n v="44771.4"/>
  </r>
  <r>
    <d v="2023-04-01T00:00:00"/>
    <x v="1"/>
    <x v="5"/>
    <d v="2023-04-20T00:00:00"/>
    <s v="GREATER NOIDA"/>
    <s v="GRE442"/>
    <s v="PDP4"/>
    <x v="0"/>
    <x v="2"/>
    <x v="0"/>
    <s v="MIS ASM"/>
    <x v="0"/>
    <s v="Serviceable"/>
    <x v="0"/>
    <n v="2"/>
    <n v="0"/>
    <n v="4477.1400000000003"/>
  </r>
  <r>
    <d v="2023-04-01T00:00:00"/>
    <x v="1"/>
    <x v="5"/>
    <d v="2023-04-20T00:00:00"/>
    <s v="HISAR"/>
    <s v="HIS56"/>
    <s v="PDP128"/>
    <x v="0"/>
    <x v="1"/>
    <x v="0"/>
    <s v="AMBALA"/>
    <x v="0"/>
    <s v="Serviceable"/>
    <x v="0"/>
    <n v="25"/>
    <n v="0"/>
    <n v="55964.25"/>
  </r>
  <r>
    <d v="2023-04-01T00:00:00"/>
    <x v="1"/>
    <x v="5"/>
    <d v="2023-04-20T00:00:00"/>
    <s v="CHANDIGARH"/>
    <s v="CHA10"/>
    <s v="PDP167"/>
    <x v="0"/>
    <x v="7"/>
    <x v="0"/>
    <s v="AMBALA"/>
    <x v="0"/>
    <s v="Serviceable"/>
    <x v="0"/>
    <n v="20"/>
    <n v="0"/>
    <n v="44771.4"/>
  </r>
  <r>
    <d v="2023-04-01T00:00:00"/>
    <x v="1"/>
    <x v="5"/>
    <d v="2023-04-21T00:00:00"/>
    <s v="WESTERN MUMBAI"/>
    <s v="WES27"/>
    <s v="PDP16"/>
    <x v="1"/>
    <x v="5"/>
    <x v="3"/>
    <s v="MUMBAI"/>
    <x v="0"/>
    <s v="Serviceable"/>
    <x v="1"/>
    <n v="400"/>
    <n v="0"/>
    <n v="852788"/>
  </r>
  <r>
    <d v="2023-04-01T00:00:00"/>
    <x v="1"/>
    <x v="5"/>
    <d v="2023-04-22T00:00:00"/>
    <s v="GUWAHATI"/>
    <s v="GUW42"/>
    <s v="PDP78"/>
    <x v="1"/>
    <x v="9"/>
    <x v="4"/>
    <s v="GUWAHATI"/>
    <x v="0"/>
    <s v="Serviceable"/>
    <x v="0"/>
    <n v="474"/>
    <n v="15.36"/>
    <n v="1015388.58"/>
  </r>
  <r>
    <d v="2023-04-01T00:00:00"/>
    <x v="1"/>
    <x v="5"/>
    <d v="2023-04-22T00:00:00"/>
    <s v="SOUTH DELHI"/>
    <s v="SOU12"/>
    <s v="PDP9"/>
    <x v="0"/>
    <x v="0"/>
    <x v="0"/>
    <s v="DELHI"/>
    <x v="0"/>
    <s v="Serviceable"/>
    <x v="0"/>
    <n v="30"/>
    <n v="0"/>
    <n v="67157.100000000006"/>
  </r>
  <r>
    <d v="2023-04-01T00:00:00"/>
    <x v="1"/>
    <x v="5"/>
    <d v="2023-04-22T00:00:00"/>
    <s v="PANIPAT"/>
    <s v="PAN31"/>
    <s v="PDP26"/>
    <x v="0"/>
    <x v="1"/>
    <x v="0"/>
    <s v="AMBALA"/>
    <x v="0"/>
    <s v="Serviceable"/>
    <x v="0"/>
    <n v="30"/>
    <n v="0"/>
    <n v="67157.100000000006"/>
  </r>
  <r>
    <d v="2023-04-01T00:00:00"/>
    <x v="1"/>
    <x v="5"/>
    <d v="2023-04-22T00:00:00"/>
    <s v="DEHRADUN"/>
    <s v="DEH20"/>
    <s v="PDP38"/>
    <x v="0"/>
    <x v="8"/>
    <x v="0"/>
    <s v="GHAZIABAD"/>
    <x v="0"/>
    <s v="Serviceable"/>
    <x v="1"/>
    <n v="50"/>
    <n v="0"/>
    <n v="111928.5"/>
  </r>
  <r>
    <d v="2023-04-01T00:00:00"/>
    <x v="1"/>
    <x v="5"/>
    <d v="2023-04-22T00:00:00"/>
    <s v="SONIPAT"/>
    <s v="SON38"/>
    <s v="PDP51"/>
    <x v="0"/>
    <x v="1"/>
    <x v="0"/>
    <s v="AMBALA"/>
    <x v="0"/>
    <s v="Serviceable"/>
    <x v="0"/>
    <n v="30"/>
    <n v="0"/>
    <n v="67157.100000000006"/>
  </r>
  <r>
    <d v="2023-04-01T00:00:00"/>
    <x v="1"/>
    <x v="5"/>
    <d v="2023-04-22T00:00:00"/>
    <s v="SOUTH DELHI"/>
    <s v="SOU12"/>
    <s v="PDP7"/>
    <x v="0"/>
    <x v="0"/>
    <x v="0"/>
    <s v="DELHI"/>
    <x v="0"/>
    <s v="Serviceable"/>
    <x v="0"/>
    <n v="29"/>
    <n v="0"/>
    <n v="64918.53"/>
  </r>
  <r>
    <d v="2023-04-01T00:00:00"/>
    <x v="1"/>
    <x v="5"/>
    <d v="2023-04-22T00:00:00"/>
    <s v="SOUTH DELHI"/>
    <s v="SOU12"/>
    <s v="PDP7"/>
    <x v="0"/>
    <x v="0"/>
    <x v="0"/>
    <s v="DELHI"/>
    <x v="0"/>
    <s v="Serviceable"/>
    <x v="0"/>
    <n v="1"/>
    <n v="0"/>
    <n v="2638.31"/>
  </r>
  <r>
    <d v="2023-04-01T00:00:00"/>
    <x v="1"/>
    <x v="5"/>
    <d v="2023-04-24T00:00:00"/>
    <s v="FARIDABAD"/>
    <s v="FAR46"/>
    <s v="PDP87"/>
    <x v="0"/>
    <x v="1"/>
    <x v="0"/>
    <s v="DELHI"/>
    <x v="0"/>
    <s v="Serviceable"/>
    <x v="1"/>
    <n v="30"/>
    <n v="0"/>
    <n v="67157.100000000006"/>
  </r>
  <r>
    <d v="2023-04-01T00:00:00"/>
    <x v="1"/>
    <x v="5"/>
    <d v="2023-04-24T00:00:00"/>
    <s v="FARIDABAD"/>
    <s v="FAR46"/>
    <s v="PDP89"/>
    <x v="0"/>
    <x v="1"/>
    <x v="0"/>
    <s v="DELHI"/>
    <x v="0"/>
    <s v="Serviceable"/>
    <x v="0"/>
    <n v="30"/>
    <n v="0"/>
    <n v="67157.100000000006"/>
  </r>
  <r>
    <d v="2023-04-01T00:00:00"/>
    <x v="1"/>
    <x v="5"/>
    <d v="2023-04-24T00:00:00"/>
    <s v="SOUTH KOLKATA"/>
    <s v="SOU16"/>
    <s v="PDP13"/>
    <x v="1"/>
    <x v="4"/>
    <x v="2"/>
    <s v="KOLKATA"/>
    <x v="0"/>
    <s v="Serviceable"/>
    <x v="0"/>
    <n v="397"/>
    <n v="0"/>
    <n v="846392.09"/>
  </r>
  <r>
    <d v="2023-04-01T00:00:00"/>
    <x v="1"/>
    <x v="5"/>
    <d v="2023-04-25T00:00:00"/>
    <s v="JALANDHAR"/>
    <s v="JAL33"/>
    <s v="PDP29"/>
    <x v="0"/>
    <x v="6"/>
    <x v="0"/>
    <s v="AMBALA"/>
    <x v="0"/>
    <s v="Serviceable"/>
    <x v="0"/>
    <n v="30"/>
    <n v="0"/>
    <n v="67157.100000000006"/>
  </r>
  <r>
    <d v="2023-04-01T00:00:00"/>
    <x v="1"/>
    <x v="5"/>
    <d v="2023-04-26T00:00:00"/>
    <s v="PATIALA"/>
    <s v="PAT47"/>
    <s v="PDP99"/>
    <x v="0"/>
    <x v="6"/>
    <x v="0"/>
    <s v="AMBALA"/>
    <x v="0"/>
    <s v="Serviceable"/>
    <x v="1"/>
    <n v="20"/>
    <n v="0"/>
    <n v="44771.4"/>
  </r>
  <r>
    <d v="2023-04-01T00:00:00"/>
    <x v="1"/>
    <x v="5"/>
    <d v="2023-04-26T00:00:00"/>
    <s v="SANGRUR"/>
    <s v="SAN87"/>
    <s v="PDP254"/>
    <x v="0"/>
    <x v="6"/>
    <x v="0"/>
    <s v="AMBALA"/>
    <x v="0"/>
    <s v="Serviceable"/>
    <x v="0"/>
    <n v="20"/>
    <n v="0"/>
    <n v="44771.4"/>
  </r>
  <r>
    <d v="2023-04-01T00:00:00"/>
    <x v="1"/>
    <x v="5"/>
    <d v="2023-04-26T00:00:00"/>
    <s v="KURUKSHETRA"/>
    <s v="KUR32"/>
    <s v="PDP160"/>
    <x v="0"/>
    <x v="1"/>
    <x v="0"/>
    <s v="AMBALA"/>
    <x v="0"/>
    <s v="Serviceable"/>
    <x v="0"/>
    <n v="19"/>
    <n v="0"/>
    <n v="42532.83"/>
  </r>
  <r>
    <d v="2023-04-01T00:00:00"/>
    <x v="1"/>
    <x v="5"/>
    <d v="2023-04-26T00:00:00"/>
    <s v="KURUKSHETRA"/>
    <s v="KUR32"/>
    <s v="PDP160"/>
    <x v="0"/>
    <x v="1"/>
    <x v="0"/>
    <s v="AMBALA"/>
    <x v="0"/>
    <s v="Serviceable"/>
    <x v="0"/>
    <n v="1"/>
    <n v="0"/>
    <n v="2638.31"/>
  </r>
  <r>
    <d v="2023-04-01T00:00:00"/>
    <x v="1"/>
    <x v="5"/>
    <d v="2023-04-27T00:00:00"/>
    <s v="NOIDA"/>
    <s v="NOI21"/>
    <s v="PDP11"/>
    <x v="0"/>
    <x v="2"/>
    <x v="0"/>
    <s v="GHAZIABAD"/>
    <x v="0"/>
    <s v="Serviceable"/>
    <x v="1"/>
    <n v="60"/>
    <n v="0"/>
    <n v="134314.20000000001"/>
  </r>
  <r>
    <d v="2023-04-01T00:00:00"/>
    <x v="1"/>
    <x v="5"/>
    <d v="2023-04-27T00:00:00"/>
    <s v="LUCKNOW"/>
    <s v="LUC22"/>
    <s v="PDP45"/>
    <x v="0"/>
    <x v="2"/>
    <x v="0"/>
    <s v="GHAZIABAD"/>
    <x v="0"/>
    <s v="Serviceable"/>
    <x v="0"/>
    <n v="30"/>
    <n v="0"/>
    <n v="67157.100000000006"/>
  </r>
  <r>
    <d v="2023-04-01T00:00:00"/>
    <x v="1"/>
    <x v="5"/>
    <d v="2023-04-27T00:00:00"/>
    <s v="WESTERN MUMBAI"/>
    <s v="WES27"/>
    <s v="PDP16"/>
    <x v="1"/>
    <x v="5"/>
    <x v="3"/>
    <s v="MUMBAI"/>
    <x v="0"/>
    <s v="Serviceable"/>
    <x v="0"/>
    <n v="400"/>
    <n v="0"/>
    <n v="852788"/>
  </r>
  <r>
    <d v="2023-04-01T00:00:00"/>
    <x v="1"/>
    <x v="5"/>
    <d v="2023-04-27T00:00:00"/>
    <s v="LUCKNOW"/>
    <s v="LUC22"/>
    <s v="PDP48"/>
    <x v="0"/>
    <x v="2"/>
    <x v="0"/>
    <s v="GHAZIABAD"/>
    <x v="0"/>
    <s v="Serviceable"/>
    <x v="0"/>
    <n v="30"/>
    <n v="0"/>
    <n v="67157.100000000006"/>
  </r>
  <r>
    <d v="2023-04-01T00:00:00"/>
    <x v="1"/>
    <x v="5"/>
    <d v="2023-04-27T00:00:00"/>
    <s v="SAHIBABAD"/>
    <s v="SAH105"/>
    <s v="PDP255"/>
    <x v="0"/>
    <x v="2"/>
    <x v="0"/>
    <s v="GHAZIABAD"/>
    <x v="0"/>
    <s v="Serviceable"/>
    <x v="1"/>
    <n v="15"/>
    <n v="0"/>
    <n v="33578.550000000003"/>
  </r>
  <r>
    <d v="2023-04-01T00:00:00"/>
    <x v="1"/>
    <x v="5"/>
    <d v="2023-04-27T00:00:00"/>
    <s v="HALDWANI"/>
    <s v="HAL70"/>
    <s v="PDP171"/>
    <x v="1"/>
    <x v="8"/>
    <x v="0"/>
    <s v="GHAZIABAD"/>
    <x v="0"/>
    <s v="Serviceable"/>
    <x v="0"/>
    <n v="60"/>
    <n v="0"/>
    <n v="128530.2"/>
  </r>
  <r>
    <d v="2023-04-01T00:00:00"/>
    <x v="1"/>
    <x v="5"/>
    <d v="2023-04-27T00:00:00"/>
    <s v="GREATER NOIDA"/>
    <s v="GRE442"/>
    <s v="PDP4"/>
    <x v="0"/>
    <x v="2"/>
    <x v="0"/>
    <s v="MIS ASM"/>
    <x v="0"/>
    <s v="Serviceable"/>
    <x v="0"/>
    <n v="1"/>
    <n v="0"/>
    <n v="2238.5700000000002"/>
  </r>
  <r>
    <d v="2023-04-01T00:00:00"/>
    <x v="1"/>
    <x v="5"/>
    <d v="2023-04-27T00:00:00"/>
    <s v="GURGAON"/>
    <s v="GUR6"/>
    <s v="PDP17"/>
    <x v="0"/>
    <x v="1"/>
    <x v="0"/>
    <s v="DELHI"/>
    <x v="0"/>
    <s v="Serviceable"/>
    <x v="0"/>
    <n v="30"/>
    <n v="0"/>
    <n v="67157.100000000006"/>
  </r>
  <r>
    <d v="2023-04-01T00:00:00"/>
    <x v="1"/>
    <x v="5"/>
    <d v="2023-04-27T00:00:00"/>
    <s v="WEST DELHI"/>
    <s v="WES14"/>
    <s v="PDP28"/>
    <x v="0"/>
    <x v="0"/>
    <x v="0"/>
    <s v="DELHI"/>
    <x v="0"/>
    <s v="Serviceable"/>
    <x v="1"/>
    <n v="30"/>
    <n v="0"/>
    <n v="67157.100000000006"/>
  </r>
  <r>
    <d v="2023-04-01T00:00:00"/>
    <x v="1"/>
    <x v="5"/>
    <d v="2023-04-27T00:00:00"/>
    <s v="SOUTH DELHI"/>
    <s v="SOU12"/>
    <s v="PDP83"/>
    <x v="0"/>
    <x v="0"/>
    <x v="0"/>
    <s v="DELHI"/>
    <x v="0"/>
    <s v="Serviceable"/>
    <x v="0"/>
    <n v="32"/>
    <n v="0"/>
    <n v="71634.240000000005"/>
  </r>
  <r>
    <d v="2023-04-01T00:00:00"/>
    <x v="1"/>
    <x v="5"/>
    <d v="2023-04-28T00:00:00"/>
    <s v="RISHIKESH"/>
    <s v="RIS45"/>
    <s v="PDP85"/>
    <x v="0"/>
    <x v="8"/>
    <x v="0"/>
    <s v="GHAZIABAD"/>
    <x v="0"/>
    <s v="Serviceable"/>
    <x v="0"/>
    <n v="20"/>
    <n v="0"/>
    <n v="44771.4"/>
  </r>
  <r>
    <d v="2023-04-01T00:00:00"/>
    <x v="1"/>
    <x v="5"/>
    <d v="2023-04-28T00:00:00"/>
    <s v="LUCKNOW"/>
    <s v="LUC22"/>
    <s v="PDP46"/>
    <x v="0"/>
    <x v="2"/>
    <x v="0"/>
    <s v="GHAZIABAD"/>
    <x v="0"/>
    <s v="Serviceable"/>
    <x v="0"/>
    <n v="60"/>
    <n v="0"/>
    <n v="134314.20000000001"/>
  </r>
  <r>
    <d v="2023-04-01T00:00:00"/>
    <x v="1"/>
    <x v="5"/>
    <d v="2023-04-28T00:00:00"/>
    <s v="LUDHIANA"/>
    <s v="LUD9"/>
    <s v="PDP14"/>
    <x v="0"/>
    <x v="6"/>
    <x v="0"/>
    <s v="AMBALA"/>
    <x v="0"/>
    <s v="Serviceable"/>
    <x v="1"/>
    <n v="30"/>
    <n v="0"/>
    <n v="67157.100000000006"/>
  </r>
  <r>
    <d v="2023-04-01T00:00:00"/>
    <x v="1"/>
    <x v="5"/>
    <d v="2023-04-28T00:00:00"/>
    <s v="AHMEDABAD"/>
    <s v="AHM48"/>
    <s v="PDP101"/>
    <x v="1"/>
    <x v="10"/>
    <x v="3"/>
    <s v="MUMBAI"/>
    <x v="0"/>
    <s v="Serviceable"/>
    <x v="0"/>
    <n v="257"/>
    <n v="0"/>
    <n v="547916.29"/>
  </r>
  <r>
    <d v="2023-04-01T00:00:00"/>
    <x v="1"/>
    <x v="5"/>
    <d v="2023-04-28T00:00:00"/>
    <s v="ROORKEE"/>
    <s v="ROO41"/>
    <s v="PDP70"/>
    <x v="0"/>
    <x v="8"/>
    <x v="0"/>
    <s v="GHAZIABAD"/>
    <x v="0"/>
    <s v="Serviceable"/>
    <x v="0"/>
    <n v="10"/>
    <n v="0"/>
    <n v="22385.7"/>
  </r>
  <r>
    <d v="2023-04-01T00:00:00"/>
    <x v="1"/>
    <x v="5"/>
    <d v="2023-04-28T00:00:00"/>
    <s v="DEHRADUN"/>
    <s v="DEH20"/>
    <s v="PDP202"/>
    <x v="1"/>
    <x v="8"/>
    <x v="0"/>
    <s v="GHAZIABAD"/>
    <x v="0"/>
    <s v="Serviceable"/>
    <x v="0"/>
    <n v="30"/>
    <n v="0"/>
    <n v="64265.1"/>
  </r>
  <r>
    <d v="2023-04-01T00:00:00"/>
    <x v="1"/>
    <x v="5"/>
    <d v="2023-04-29T00:00:00"/>
    <s v="EAST DELHI"/>
    <s v="EAS13"/>
    <s v="PDP67"/>
    <x v="0"/>
    <x v="0"/>
    <x v="0"/>
    <s v="DELHI"/>
    <x v="0"/>
    <s v="Serviceable"/>
    <x v="1"/>
    <n v="30"/>
    <n v="0"/>
    <n v="67157.100000000006"/>
  </r>
  <r>
    <d v="2023-04-01T00:00:00"/>
    <x v="1"/>
    <x v="5"/>
    <d v="2023-04-29T00:00:00"/>
    <s v="AGRA"/>
    <s v="AGR4"/>
    <s v="PDP21"/>
    <x v="0"/>
    <x v="2"/>
    <x v="0"/>
    <s v="GHAZIABAD"/>
    <x v="0"/>
    <s v="Serviceable"/>
    <x v="0"/>
    <n v="20"/>
    <n v="0"/>
    <n v="44771.4"/>
  </r>
  <r>
    <d v="2023-04-01T00:00:00"/>
    <x v="1"/>
    <x v="5"/>
    <d v="2023-04-29T00:00:00"/>
    <s v="CHENNAI"/>
    <s v="CHE29"/>
    <s v="PDP256"/>
    <x v="1"/>
    <x v="14"/>
    <x v="1"/>
    <s v="BENGALURU"/>
    <x v="0"/>
    <s v="Serviceable"/>
    <x v="0"/>
    <n v="178"/>
    <n v="0"/>
    <n v="379490.66"/>
  </r>
  <r>
    <d v="2023-04-01T00:00:00"/>
    <x v="1"/>
    <x v="5"/>
    <d v="2023-04-29T00:00:00"/>
    <s v="CHENNAI"/>
    <s v="CHE29"/>
    <s v="PDP256"/>
    <x v="1"/>
    <x v="14"/>
    <x v="1"/>
    <s v="BENGALURU"/>
    <x v="0"/>
    <s v="Serviceable"/>
    <x v="0"/>
    <n v="2"/>
    <n v="0"/>
    <n v="5025.3599999999997"/>
  </r>
  <r>
    <d v="2023-04-01T00:00:00"/>
    <x v="1"/>
    <x v="5"/>
    <d v="2023-04-29T00:00:00"/>
    <s v="GHAZIABAD"/>
    <s v="GHA648"/>
    <s v="PDP23"/>
    <x v="0"/>
    <x v="2"/>
    <x v="0"/>
    <s v="GHAZIABAD"/>
    <x v="0"/>
    <s v="Serviceable"/>
    <x v="1"/>
    <n v="20"/>
    <n v="0"/>
    <n v="44771.4"/>
  </r>
  <r>
    <d v="2023-04-01T00:00:00"/>
    <x v="1"/>
    <x v="5"/>
    <d v="2023-04-29T00:00:00"/>
    <s v="NORTH DELHI"/>
    <s v="NOR11"/>
    <s v="PDP3"/>
    <x v="0"/>
    <x v="0"/>
    <x v="0"/>
    <s v="DELHI"/>
    <x v="0"/>
    <s v="Serviceable"/>
    <x v="0"/>
    <n v="31"/>
    <n v="0"/>
    <n v="69395.67"/>
  </r>
  <r>
    <d v="2023-04-01T00:00:00"/>
    <x v="1"/>
    <x v="5"/>
    <d v="2023-04-29T00:00:00"/>
    <s v="HYDERABAD"/>
    <s v="HYD74"/>
    <s v="PDP188"/>
    <x v="1"/>
    <x v="13"/>
    <x v="1"/>
    <s v="BENGALURU"/>
    <x v="0"/>
    <s v="Serviceable"/>
    <x v="0"/>
    <n v="115"/>
    <n v="9"/>
    <n v="245176.55"/>
  </r>
  <r>
    <d v="2023-04-01T00:00:00"/>
    <x v="1"/>
    <x v="5"/>
    <d v="2023-04-29T00:00:00"/>
    <s v="HYDERABAD"/>
    <s v="HYD74"/>
    <s v="PDP188"/>
    <x v="1"/>
    <x v="13"/>
    <x v="1"/>
    <s v="BENGALURU"/>
    <x v="0"/>
    <s v="Serviceable"/>
    <x v="0"/>
    <n v="3"/>
    <n v="0"/>
    <n v="7538.04"/>
  </r>
  <r>
    <d v="2023-04-01T00:00:00"/>
    <x v="1"/>
    <x v="5"/>
    <d v="2023-04-29T00:00:00"/>
    <s v="EAST DELHI"/>
    <s v="EAS13"/>
    <s v="PDP6"/>
    <x v="0"/>
    <x v="0"/>
    <x v="0"/>
    <s v="DELHI"/>
    <x v="0"/>
    <s v="Serviceable"/>
    <x v="1"/>
    <n v="30"/>
    <n v="0"/>
    <n v="67157.100000000006"/>
  </r>
  <r>
    <d v="2023-04-01T00:00:00"/>
    <x v="1"/>
    <x v="5"/>
    <d v="2023-04-29T00:00:00"/>
    <s v="FIROZABAD"/>
    <s v="FIR77"/>
    <s v="PDP191"/>
    <x v="0"/>
    <x v="2"/>
    <x v="0"/>
    <s v="GHAZIABAD"/>
    <x v="0"/>
    <s v="Serviceable"/>
    <x v="0"/>
    <n v="20"/>
    <n v="0.94"/>
    <n v="44771.4"/>
  </r>
  <r>
    <d v="2023-04-01T00:00:00"/>
    <x v="1"/>
    <x v="5"/>
    <d v="2023-04-29T00:00:00"/>
    <s v="MEERUT"/>
    <s v="MEE34"/>
    <s v="PDP39"/>
    <x v="0"/>
    <x v="2"/>
    <x v="0"/>
    <s v="GHAZIABAD"/>
    <x v="0"/>
    <s v="Serviceable"/>
    <x v="0"/>
    <n v="25"/>
    <n v="0"/>
    <n v="55964.25"/>
  </r>
  <r>
    <d v="2023-04-01T00:00:00"/>
    <x v="1"/>
    <x v="5"/>
    <d v="2023-04-29T00:00:00"/>
    <s v="WEST DELHI"/>
    <s v="WES14"/>
    <s v="PDP206"/>
    <x v="0"/>
    <x v="0"/>
    <x v="0"/>
    <s v="DELHI"/>
    <x v="0"/>
    <s v="Serviceable"/>
    <x v="0"/>
    <n v="33"/>
    <n v="2.5"/>
    <n v="73872.81"/>
  </r>
  <r>
    <d v="2023-04-01T00:00:00"/>
    <x v="1"/>
    <x v="5"/>
    <d v="2023-04-29T00:00:00"/>
    <s v="EAST DELHI"/>
    <s v="EAS13"/>
    <s v="PDP27"/>
    <x v="0"/>
    <x v="0"/>
    <x v="0"/>
    <s v="DELHI"/>
    <x v="0"/>
    <s v="Serviceable"/>
    <x v="1"/>
    <n v="15"/>
    <n v="0"/>
    <n v="33578.550000000003"/>
  </r>
  <r>
    <d v="2023-04-01T00:00:00"/>
    <x v="1"/>
    <x v="5"/>
    <d v="2023-04-29T00:00:00"/>
    <s v="GWALIOR"/>
    <s v="GWA51"/>
    <s v="PDP107"/>
    <x v="0"/>
    <x v="11"/>
    <x v="0"/>
    <s v="GHAZIABAD"/>
    <x v="0"/>
    <s v="Serviceable"/>
    <x v="0"/>
    <n v="30"/>
    <n v="0"/>
    <n v="67157.100000000006"/>
  </r>
  <r>
    <d v="2023-04-01T00:00:00"/>
    <x v="1"/>
    <x v="5"/>
    <d v="2023-04-29T00:00:00"/>
    <s v="NORTH DELHI"/>
    <s v="NOR11"/>
    <s v="PDP5"/>
    <x v="0"/>
    <x v="0"/>
    <x v="0"/>
    <s v="DELHI"/>
    <x v="0"/>
    <s v="Serviceable"/>
    <x v="0"/>
    <n v="61"/>
    <n v="0"/>
    <n v="136552.76999999999"/>
  </r>
  <r>
    <d v="2023-04-01T00:00:00"/>
    <x v="1"/>
    <x v="5"/>
    <d v="2023-04-29T00:00:00"/>
    <s v="GURGAON"/>
    <s v="GUR6"/>
    <s v="PDP8"/>
    <x v="0"/>
    <x v="1"/>
    <x v="0"/>
    <s v="DELHI"/>
    <x v="0"/>
    <s v="Serviceable"/>
    <x v="0"/>
    <n v="30"/>
    <n v="0"/>
    <n v="67157.100000000006"/>
  </r>
  <r>
    <d v="2023-04-01T00:00:00"/>
    <x v="1"/>
    <x v="5"/>
    <d v="2023-04-29T00:00:00"/>
    <s v="WEST DELHI"/>
    <s v="WES14"/>
    <s v="PDP2"/>
    <x v="0"/>
    <x v="0"/>
    <x v="0"/>
    <s v="DELHI"/>
    <x v="0"/>
    <s v="Serviceable"/>
    <x v="1"/>
    <n v="30"/>
    <n v="0"/>
    <n v="67157.100000000006"/>
  </r>
  <r>
    <d v="2023-04-01T00:00:00"/>
    <x v="1"/>
    <x v="5"/>
    <d v="2023-04-30T00:00:00"/>
    <s v="GREATER NOIDA"/>
    <s v="GRE442"/>
    <s v="PDP4"/>
    <x v="0"/>
    <x v="2"/>
    <x v="0"/>
    <s v="MIS ASM"/>
    <x v="0"/>
    <s v="Serviceable"/>
    <x v="0"/>
    <n v="1"/>
    <n v="0"/>
    <n v="2238.5700000000002"/>
  </r>
  <r>
    <d v="2023-04-01T00:00:00"/>
    <x v="1"/>
    <x v="5"/>
    <d v="2023-04-30T00:00:00"/>
    <s v="KHANNA"/>
    <s v="KHA94"/>
    <s v="PDP236"/>
    <x v="0"/>
    <x v="6"/>
    <x v="0"/>
    <s v="AMBALA"/>
    <x v="0"/>
    <s v="Serviceable"/>
    <x v="0"/>
    <n v="15"/>
    <n v="0"/>
    <n v="33578.550000000003"/>
  </r>
  <r>
    <d v="2023-04-01T00:00:00"/>
    <x v="1"/>
    <x v="5"/>
    <d v="2023-04-30T00:00:00"/>
    <s v="PANCHKULA"/>
    <s v="PAN44"/>
    <s v="PDP84"/>
    <x v="0"/>
    <x v="1"/>
    <x v="0"/>
    <s v="AMBALA"/>
    <x v="0"/>
    <s v="Serviceable"/>
    <x v="0"/>
    <n v="20"/>
    <n v="0"/>
    <n v="44771.4"/>
  </r>
  <r>
    <d v="2023-04-01T00:00:00"/>
    <x v="1"/>
    <x v="5"/>
    <d v="2023-04-30T00:00:00"/>
    <s v="CHANDIGARH"/>
    <s v="CHA10"/>
    <s v="PDP25"/>
    <x v="0"/>
    <x v="7"/>
    <x v="0"/>
    <s v="AMBALA"/>
    <x v="0"/>
    <s v="Serviceable"/>
    <x v="1"/>
    <n v="20"/>
    <n v="0"/>
    <n v="44771.4"/>
  </r>
  <r>
    <d v="2023-05-01T00:00:00"/>
    <x v="1"/>
    <x v="6"/>
    <d v="2023-05-02T00:00:00"/>
    <s v="GHAZIABAD"/>
    <s v="GHA648"/>
    <s v="PDP12"/>
    <x v="0"/>
    <x v="2"/>
    <x v="0"/>
    <s v="GHAZIABAD"/>
    <x v="0"/>
    <s v="Serviceable"/>
    <x v="0"/>
    <n v="60"/>
    <n v="0"/>
    <n v="134314.20000000001"/>
  </r>
  <r>
    <d v="2023-05-01T00:00:00"/>
    <x v="1"/>
    <x v="6"/>
    <d v="2023-05-02T00:00:00"/>
    <s v="GREATER NOIDA"/>
    <s v="GRE442"/>
    <s v="PDP4"/>
    <x v="0"/>
    <x v="2"/>
    <x v="0"/>
    <s v="MIS ASM"/>
    <x v="0"/>
    <s v="Serviceable"/>
    <x v="0"/>
    <n v="1"/>
    <n v="0"/>
    <n v="2238.5700000000002"/>
  </r>
  <r>
    <d v="2023-05-01T00:00:00"/>
    <x v="1"/>
    <x v="6"/>
    <d v="2023-05-03T00:00:00"/>
    <s v="ZIRAKPUR"/>
    <s v="ZIR37"/>
    <s v="PDP50"/>
    <x v="0"/>
    <x v="6"/>
    <x v="0"/>
    <s v="AMBALA"/>
    <x v="0"/>
    <s v="Serviceable"/>
    <x v="0"/>
    <n v="20"/>
    <n v="0"/>
    <n v="44771.4"/>
  </r>
  <r>
    <d v="2023-05-01T00:00:00"/>
    <x v="1"/>
    <x v="6"/>
    <d v="2023-05-03T00:00:00"/>
    <s v="KARNAL"/>
    <s v="KAR8"/>
    <s v="PDP77"/>
    <x v="0"/>
    <x v="1"/>
    <x v="0"/>
    <s v="AMBALA"/>
    <x v="0"/>
    <s v="Serviceable"/>
    <x v="1"/>
    <n v="20"/>
    <n v="0"/>
    <n v="44771.4"/>
  </r>
  <r>
    <d v="2023-05-01T00:00:00"/>
    <x v="1"/>
    <x v="6"/>
    <d v="2023-05-03T00:00:00"/>
    <s v="AMRITSAR"/>
    <s v="AMR40"/>
    <s v="PDP58"/>
    <x v="0"/>
    <x v="6"/>
    <x v="0"/>
    <s v="AMBALA"/>
    <x v="0"/>
    <s v="Serviceable"/>
    <x v="0"/>
    <n v="40"/>
    <n v="0"/>
    <n v="89542.8"/>
  </r>
  <r>
    <d v="2023-05-01T00:00:00"/>
    <x v="1"/>
    <x v="6"/>
    <d v="2023-05-04T00:00:00"/>
    <s v="GREATER NOIDA"/>
    <s v="GRE442"/>
    <s v="PDP4"/>
    <x v="0"/>
    <x v="2"/>
    <x v="0"/>
    <s v="MIS ASM"/>
    <x v="0"/>
    <s v="Serviceable"/>
    <x v="0"/>
    <n v="2"/>
    <n v="0"/>
    <n v="4477.1400000000003"/>
  </r>
  <r>
    <d v="2023-05-01T00:00:00"/>
    <x v="1"/>
    <x v="6"/>
    <d v="2023-05-04T00:00:00"/>
    <s v="SOUTH KOLKATA"/>
    <s v="SOU16"/>
    <s v="PDP13"/>
    <x v="1"/>
    <x v="4"/>
    <x v="2"/>
    <s v="KOLKATA"/>
    <x v="0"/>
    <s v="Serviceable"/>
    <x v="0"/>
    <n v="380"/>
    <n v="0"/>
    <n v="810148.6"/>
  </r>
  <r>
    <d v="2023-05-01T00:00:00"/>
    <x v="1"/>
    <x v="6"/>
    <d v="2023-05-04T00:00:00"/>
    <s v="SOUTH KOLKATA"/>
    <s v="SOU16"/>
    <s v="PDP13"/>
    <x v="1"/>
    <x v="4"/>
    <x v="2"/>
    <s v="KOLKATA"/>
    <x v="0"/>
    <s v="Serviceable"/>
    <x v="1"/>
    <n v="20"/>
    <n v="0"/>
    <n v="42639.4"/>
  </r>
  <r>
    <d v="2023-05-01T00:00:00"/>
    <x v="1"/>
    <x v="6"/>
    <d v="2023-05-05T00:00:00"/>
    <s v="LUDHIANA"/>
    <s v="LUD9"/>
    <s v="PDP14"/>
    <x v="0"/>
    <x v="6"/>
    <x v="0"/>
    <s v="AMBALA"/>
    <x v="0"/>
    <s v="Serviceable"/>
    <x v="0"/>
    <n v="30"/>
    <n v="0"/>
    <n v="67157.100000000006"/>
  </r>
  <r>
    <d v="2023-05-01T00:00:00"/>
    <x v="1"/>
    <x v="6"/>
    <d v="2023-05-05T00:00:00"/>
    <s v="DELHI"/>
    <s v="DEL58"/>
    <s v="PDP52"/>
    <x v="0"/>
    <x v="0"/>
    <x v="0"/>
    <s v="DELHI"/>
    <x v="0"/>
    <s v="Serviceable"/>
    <x v="0"/>
    <n v="23"/>
    <n v="0"/>
    <n v="51487.11"/>
  </r>
  <r>
    <d v="2023-05-01T00:00:00"/>
    <x v="1"/>
    <x v="6"/>
    <d v="2023-05-05T00:00:00"/>
    <s v="SOUTH DELHI"/>
    <s v="SOU12"/>
    <s v="PDP7"/>
    <x v="0"/>
    <x v="0"/>
    <x v="0"/>
    <s v="DELHI"/>
    <x v="0"/>
    <s v="Serviceable"/>
    <x v="0"/>
    <n v="30"/>
    <n v="0"/>
    <n v="67157.100000000006"/>
  </r>
  <r>
    <d v="2023-05-01T00:00:00"/>
    <x v="1"/>
    <x v="6"/>
    <d v="2023-05-05T00:00:00"/>
    <s v="SOUTH DELHI"/>
    <s v="SOU12"/>
    <s v="PDP7"/>
    <x v="0"/>
    <x v="0"/>
    <x v="0"/>
    <s v="DELHI"/>
    <x v="0"/>
    <s v="Serviceable"/>
    <x v="1"/>
    <n v="2"/>
    <n v="0"/>
    <n v="5276.62"/>
  </r>
  <r>
    <d v="2023-05-01T00:00:00"/>
    <x v="1"/>
    <x v="6"/>
    <d v="2023-05-06T00:00:00"/>
    <s v="BAREILLY"/>
    <s v="BAR5"/>
    <s v="PDP166"/>
    <x v="0"/>
    <x v="2"/>
    <x v="0"/>
    <s v="GHAZIABAD"/>
    <x v="0"/>
    <s v="Serviceable"/>
    <x v="0"/>
    <n v="15"/>
    <n v="0"/>
    <n v="33578.550000000003"/>
  </r>
  <r>
    <d v="2023-05-01T00:00:00"/>
    <x v="1"/>
    <x v="6"/>
    <d v="2023-05-06T00:00:00"/>
    <s v="BAREILLY"/>
    <s v="BAR5"/>
    <s v="PDP166"/>
    <x v="0"/>
    <x v="2"/>
    <x v="0"/>
    <s v="GHAZIABAD"/>
    <x v="0"/>
    <s v="Serviceable"/>
    <x v="0"/>
    <n v="1"/>
    <n v="0"/>
    <n v="2638.31"/>
  </r>
  <r>
    <d v="2023-05-01T00:00:00"/>
    <x v="1"/>
    <x v="6"/>
    <d v="2023-05-06T00:00:00"/>
    <s v="KANPUR"/>
    <s v="KAN22"/>
    <s v="PDP86"/>
    <x v="0"/>
    <x v="2"/>
    <x v="0"/>
    <s v="GHAZIABAD"/>
    <x v="0"/>
    <s v="Serviceable"/>
    <x v="0"/>
    <n v="58"/>
    <n v="0"/>
    <n v="129837.06"/>
  </r>
  <r>
    <d v="2023-05-01T00:00:00"/>
    <x v="1"/>
    <x v="6"/>
    <d v="2023-05-06T00:00:00"/>
    <s v="KANPUR"/>
    <s v="KAN22"/>
    <s v="PDP86"/>
    <x v="0"/>
    <x v="2"/>
    <x v="0"/>
    <s v="GHAZIABAD"/>
    <x v="0"/>
    <s v="Serviceable"/>
    <x v="1"/>
    <n v="1"/>
    <n v="0"/>
    <n v="2638.31"/>
  </r>
  <r>
    <d v="2023-05-01T00:00:00"/>
    <x v="1"/>
    <x v="6"/>
    <d v="2023-05-06T00:00:00"/>
    <s v="MORADABAD"/>
    <s v="MOR60"/>
    <s v="PDP140"/>
    <x v="0"/>
    <x v="2"/>
    <x v="0"/>
    <s v="GHAZIABAD"/>
    <x v="0"/>
    <s v="Serviceable"/>
    <x v="0"/>
    <n v="43"/>
    <n v="0"/>
    <n v="96258.51"/>
  </r>
  <r>
    <d v="2023-05-01T00:00:00"/>
    <x v="1"/>
    <x v="6"/>
    <d v="2023-05-06T00:00:00"/>
    <s v="MORADABAD"/>
    <s v="MOR60"/>
    <s v="PDP140"/>
    <x v="0"/>
    <x v="2"/>
    <x v="0"/>
    <s v="GHAZIABAD"/>
    <x v="0"/>
    <s v="Serviceable"/>
    <x v="0"/>
    <n v="1"/>
    <n v="0"/>
    <n v="2638.31"/>
  </r>
  <r>
    <d v="2023-05-01T00:00:00"/>
    <x v="1"/>
    <x v="6"/>
    <d v="2023-05-07T00:00:00"/>
    <s v="AMBALA"/>
    <s v="AMB7"/>
    <s v="PDP177"/>
    <x v="0"/>
    <x v="1"/>
    <x v="0"/>
    <s v="AMBALA"/>
    <x v="0"/>
    <s v="Serviceable"/>
    <x v="0"/>
    <n v="15"/>
    <n v="0"/>
    <n v="33578.550000000003"/>
  </r>
  <r>
    <d v="2023-05-01T00:00:00"/>
    <x v="1"/>
    <x v="6"/>
    <d v="2023-05-07T00:00:00"/>
    <s v="BARARA"/>
    <s v="BAR92"/>
    <s v="PDP233"/>
    <x v="0"/>
    <x v="1"/>
    <x v="0"/>
    <s v="AMBALA"/>
    <x v="0"/>
    <s v="Serviceable"/>
    <x v="1"/>
    <n v="15"/>
    <n v="1"/>
    <n v="33578.550000000003"/>
  </r>
  <r>
    <d v="2023-05-01T00:00:00"/>
    <x v="1"/>
    <x v="6"/>
    <d v="2023-05-07T00:00:00"/>
    <s v="SOUTH &amp; WEST BENGALURU"/>
    <s v="SOU24"/>
    <s v="PDP10"/>
    <x v="1"/>
    <x v="3"/>
    <x v="1"/>
    <s v="BENGALURU"/>
    <x v="0"/>
    <s v="Serviceable"/>
    <x v="0"/>
    <n v="361"/>
    <n v="3"/>
    <n v="769641.17"/>
  </r>
  <r>
    <d v="2023-05-01T00:00:00"/>
    <x v="1"/>
    <x v="6"/>
    <d v="2023-05-07T00:00:00"/>
    <s v="SOUTH &amp; WEST BENGALURU"/>
    <s v="SOU24"/>
    <s v="PDP10"/>
    <x v="1"/>
    <x v="3"/>
    <x v="1"/>
    <s v="BENGALURU"/>
    <x v="0"/>
    <s v="Serviceable"/>
    <x v="0"/>
    <n v="5"/>
    <n v="0"/>
    <n v="12563.4"/>
  </r>
  <r>
    <d v="2023-05-01T00:00:00"/>
    <x v="1"/>
    <x v="6"/>
    <d v="2023-05-07T00:00:00"/>
    <s v="JAGADHRI"/>
    <s v="JAG76"/>
    <s v="PDP183"/>
    <x v="0"/>
    <x v="1"/>
    <x v="0"/>
    <s v="AMBALA"/>
    <x v="0"/>
    <s v="Serviceable"/>
    <x v="0"/>
    <n v="20"/>
    <n v="0"/>
    <n v="44771.4"/>
  </r>
  <r>
    <d v="2023-05-01T00:00:00"/>
    <x v="1"/>
    <x v="6"/>
    <d v="2023-05-08T00:00:00"/>
    <s v="LUCKNOW"/>
    <s v="LUC22"/>
    <s v="PDP45"/>
    <x v="0"/>
    <x v="2"/>
    <x v="0"/>
    <s v="GHAZIABAD"/>
    <x v="0"/>
    <s v="Serviceable"/>
    <x v="1"/>
    <n v="58"/>
    <n v="0"/>
    <n v="129837.06"/>
  </r>
  <r>
    <d v="2023-05-01T00:00:00"/>
    <x v="1"/>
    <x v="6"/>
    <d v="2023-05-08T00:00:00"/>
    <s v="LUCKNOW"/>
    <s v="LUC22"/>
    <s v="PDP45"/>
    <x v="0"/>
    <x v="2"/>
    <x v="0"/>
    <s v="GHAZIABAD"/>
    <x v="0"/>
    <s v="Serviceable"/>
    <x v="0"/>
    <n v="1"/>
    <n v="0"/>
    <n v="2638.31"/>
  </r>
  <r>
    <d v="2023-05-01T00:00:00"/>
    <x v="1"/>
    <x v="6"/>
    <d v="2023-05-08T00:00:00"/>
    <s v="JALANDHAR"/>
    <s v="JAL33"/>
    <s v="PDP29"/>
    <x v="0"/>
    <x v="6"/>
    <x v="0"/>
    <s v="AMBALA"/>
    <x v="0"/>
    <s v="Serviceable"/>
    <x v="0"/>
    <n v="30"/>
    <n v="0"/>
    <n v="67157.100000000006"/>
  </r>
  <r>
    <d v="2023-05-01T00:00:00"/>
    <x v="1"/>
    <x v="6"/>
    <d v="2023-05-09T00:00:00"/>
    <s v="GUWAHATI"/>
    <s v="GUW42"/>
    <s v="PDP78"/>
    <x v="1"/>
    <x v="9"/>
    <x v="4"/>
    <s v="GUWAHATI"/>
    <x v="0"/>
    <s v="Serviceable"/>
    <x v="0"/>
    <n v="400"/>
    <n v="0"/>
    <n v="856868"/>
  </r>
  <r>
    <d v="2023-05-01T00:00:00"/>
    <x v="1"/>
    <x v="6"/>
    <d v="2023-05-09T00:00:00"/>
    <s v="JALANDHAR"/>
    <s v="JAL33"/>
    <s v="PDP231"/>
    <x v="1"/>
    <x v="6"/>
    <x v="0"/>
    <s v="AMBALA"/>
    <x v="0"/>
    <s v="Serviceable"/>
    <x v="1"/>
    <n v="62"/>
    <n v="2"/>
    <n v="132814.54"/>
  </r>
  <r>
    <d v="2023-05-01T00:00:00"/>
    <x v="1"/>
    <x v="6"/>
    <d v="2023-05-09T00:00:00"/>
    <s v="SOUTH KOLKATA"/>
    <s v="SOU16"/>
    <s v="PDP13"/>
    <x v="1"/>
    <x v="4"/>
    <x v="2"/>
    <s v="KOLKATA"/>
    <x v="0"/>
    <s v="Serviceable"/>
    <x v="0"/>
    <n v="406"/>
    <n v="8.15"/>
    <n v="865579.82"/>
  </r>
  <r>
    <d v="2023-05-01T00:00:00"/>
    <x v="1"/>
    <x v="6"/>
    <d v="2023-05-10T00:00:00"/>
    <s v="MOHALI"/>
    <s v="MOH71"/>
    <s v="PDP174"/>
    <x v="0"/>
    <x v="6"/>
    <x v="0"/>
    <s v="AMBALA"/>
    <x v="0"/>
    <s v="Serviceable"/>
    <x v="0"/>
    <n v="20"/>
    <n v="0"/>
    <n v="44771.4"/>
  </r>
  <r>
    <d v="2023-05-01T00:00:00"/>
    <x v="1"/>
    <x v="6"/>
    <d v="2023-05-10T00:00:00"/>
    <s v="PARWANOO"/>
    <s v="PAR59"/>
    <s v="PDP134"/>
    <x v="1"/>
    <x v="12"/>
    <x v="0"/>
    <s v="AMBALA"/>
    <x v="0"/>
    <s v="Serviceable"/>
    <x v="0"/>
    <n v="200"/>
    <n v="3"/>
    <n v="426394"/>
  </r>
  <r>
    <d v="2023-05-01T00:00:00"/>
    <x v="1"/>
    <x v="6"/>
    <d v="2023-05-10T00:00:00"/>
    <s v="PATIALA"/>
    <s v="PAT47"/>
    <s v="PDP99"/>
    <x v="0"/>
    <x v="6"/>
    <x v="0"/>
    <s v="AMBALA"/>
    <x v="0"/>
    <s v="Serviceable"/>
    <x v="1"/>
    <n v="20"/>
    <n v="0"/>
    <n v="44771.4"/>
  </r>
  <r>
    <d v="2023-05-01T00:00:00"/>
    <x v="1"/>
    <x v="6"/>
    <d v="2023-05-10T00:00:00"/>
    <s v="AHMEDABAD"/>
    <s v="AHM48"/>
    <s v="PDP101"/>
    <x v="1"/>
    <x v="10"/>
    <x v="3"/>
    <s v="MUMBAI"/>
    <x v="0"/>
    <s v="Serviceable"/>
    <x v="0"/>
    <n v="280"/>
    <n v="9"/>
    <n v="596951.6"/>
  </r>
  <r>
    <d v="2023-05-01T00:00:00"/>
    <x v="1"/>
    <x v="6"/>
    <d v="2023-05-10T00:00:00"/>
    <s v="AMBALA"/>
    <s v="AMB7"/>
    <s v="PDP235"/>
    <x v="0"/>
    <x v="1"/>
    <x v="0"/>
    <s v="AMBALA"/>
    <x v="0"/>
    <s v="Serviceable"/>
    <x v="0"/>
    <n v="20"/>
    <n v="0"/>
    <n v="44771.4"/>
  </r>
  <r>
    <d v="2023-05-01T00:00:00"/>
    <x v="1"/>
    <x v="6"/>
    <d v="2023-05-10T00:00:00"/>
    <s v="BULANDSHAHAR"/>
    <s v="BUL79"/>
    <s v="PDP199"/>
    <x v="0"/>
    <x v="2"/>
    <x v="0"/>
    <s v="GHAZIABAD"/>
    <x v="0"/>
    <s v="Serviceable"/>
    <x v="0"/>
    <n v="20"/>
    <n v="0.63"/>
    <n v="44771.4"/>
  </r>
  <r>
    <d v="2023-05-01T00:00:00"/>
    <x v="1"/>
    <x v="6"/>
    <d v="2023-05-10T00:00:00"/>
    <s v="WEST DELHI"/>
    <s v="WES14"/>
    <s v="PDP24"/>
    <x v="0"/>
    <x v="0"/>
    <x v="0"/>
    <s v="DELHI"/>
    <x v="0"/>
    <s v="Serviceable"/>
    <x v="1"/>
    <n v="30"/>
    <n v="0"/>
    <n v="67157.100000000006"/>
  </r>
  <r>
    <d v="2023-05-01T00:00:00"/>
    <x v="1"/>
    <x v="6"/>
    <d v="2023-05-10T00:00:00"/>
    <s v="KHANNA"/>
    <s v="KHA94"/>
    <s v="PDP236"/>
    <x v="0"/>
    <x v="6"/>
    <x v="0"/>
    <s v="AMBALA"/>
    <x v="0"/>
    <s v="Serviceable"/>
    <x v="0"/>
    <n v="21"/>
    <n v="1.25"/>
    <n v="47009.97"/>
  </r>
  <r>
    <d v="2023-05-01T00:00:00"/>
    <x v="1"/>
    <x v="6"/>
    <d v="2023-05-10T00:00:00"/>
    <s v="GREATER NOIDA"/>
    <s v="GRE442"/>
    <s v="PDP54"/>
    <x v="0"/>
    <x v="2"/>
    <x v="0"/>
    <s v="GHAZIABAD"/>
    <x v="0"/>
    <s v="Serviceable"/>
    <x v="0"/>
    <n v="20"/>
    <n v="0"/>
    <n v="44771.4"/>
  </r>
  <r>
    <d v="2023-05-01T00:00:00"/>
    <x v="1"/>
    <x v="6"/>
    <d v="2023-05-11T00:00:00"/>
    <s v="PANIPAT"/>
    <s v="PAN31"/>
    <s v="PDP26"/>
    <x v="0"/>
    <x v="1"/>
    <x v="0"/>
    <s v="AMBALA"/>
    <x v="0"/>
    <s v="Serviceable"/>
    <x v="0"/>
    <n v="30"/>
    <n v="0"/>
    <n v="67157.100000000006"/>
  </r>
  <r>
    <d v="2023-05-01T00:00:00"/>
    <x v="1"/>
    <x v="6"/>
    <d v="2023-05-11T00:00:00"/>
    <s v="SONIPAT"/>
    <s v="SON38"/>
    <s v="PDP51"/>
    <x v="0"/>
    <x v="1"/>
    <x v="0"/>
    <s v="AMBALA"/>
    <x v="0"/>
    <s v="Serviceable"/>
    <x v="1"/>
    <n v="25"/>
    <n v="0"/>
    <n v="55964.25"/>
  </r>
  <r>
    <d v="2023-05-01T00:00:00"/>
    <x v="1"/>
    <x v="6"/>
    <d v="2023-05-11T00:00:00"/>
    <s v="HISAR"/>
    <s v="HIS56"/>
    <s v="PDP128"/>
    <x v="0"/>
    <x v="1"/>
    <x v="0"/>
    <s v="AMBALA"/>
    <x v="0"/>
    <s v="Serviceable"/>
    <x v="0"/>
    <n v="25"/>
    <n v="0"/>
    <n v="55964.25"/>
  </r>
  <r>
    <d v="2023-05-01T00:00:00"/>
    <x v="1"/>
    <x v="6"/>
    <d v="2023-05-12T00:00:00"/>
    <s v="SAHARANPUR"/>
    <s v="SAH50"/>
    <s v="PDP102"/>
    <x v="0"/>
    <x v="2"/>
    <x v="0"/>
    <s v="GHAZIABAD"/>
    <x v="0"/>
    <s v="Serviceable"/>
    <x v="0"/>
    <n v="20"/>
    <n v="0"/>
    <n v="44771.4"/>
  </r>
  <r>
    <d v="2023-05-01T00:00:00"/>
    <x v="1"/>
    <x v="6"/>
    <d v="2023-05-12T00:00:00"/>
    <s v="NOIDA"/>
    <s v="NOI21"/>
    <s v="PDP11"/>
    <x v="0"/>
    <x v="2"/>
    <x v="0"/>
    <s v="GHAZIABAD"/>
    <x v="0"/>
    <s v="Serviceable"/>
    <x v="0"/>
    <n v="61"/>
    <n v="0"/>
    <n v="136552.76999999999"/>
  </r>
  <r>
    <d v="2023-05-01T00:00:00"/>
    <x v="1"/>
    <x v="6"/>
    <d v="2023-05-12T00:00:00"/>
    <s v="NOIDA"/>
    <s v="NOI21"/>
    <s v="PDP11"/>
    <x v="0"/>
    <x v="2"/>
    <x v="0"/>
    <s v="GHAZIABAD"/>
    <x v="0"/>
    <s v="Serviceable"/>
    <x v="1"/>
    <n v="1"/>
    <n v="0"/>
    <n v="2638.31"/>
  </r>
  <r>
    <d v="2023-05-01T00:00:00"/>
    <x v="1"/>
    <x v="6"/>
    <d v="2023-05-12T00:00:00"/>
    <s v="HARIDWAR"/>
    <s v="HAR35"/>
    <s v="PDP40"/>
    <x v="0"/>
    <x v="8"/>
    <x v="0"/>
    <s v="GHAZIABAD"/>
    <x v="0"/>
    <s v="Serviceable"/>
    <x v="0"/>
    <n v="30"/>
    <n v="0"/>
    <n v="67157.100000000006"/>
  </r>
  <r>
    <d v="2023-05-01T00:00:00"/>
    <x v="1"/>
    <x v="6"/>
    <d v="2023-05-12T00:00:00"/>
    <s v="MUZAFARNAGAR"/>
    <s v="MUZ49"/>
    <s v="PDP103"/>
    <x v="0"/>
    <x v="2"/>
    <x v="0"/>
    <s v="GHAZIABAD"/>
    <x v="0"/>
    <s v="Serviceable"/>
    <x v="0"/>
    <n v="20"/>
    <n v="0"/>
    <n v="44771.4"/>
  </r>
  <r>
    <d v="2023-05-01T00:00:00"/>
    <x v="1"/>
    <x v="6"/>
    <d v="2023-05-12T00:00:00"/>
    <s v="SAHIBABAD"/>
    <s v="SAH105"/>
    <s v="PDP255"/>
    <x v="0"/>
    <x v="2"/>
    <x v="0"/>
    <s v="GHAZIABAD"/>
    <x v="0"/>
    <s v="Serviceable"/>
    <x v="0"/>
    <n v="20"/>
    <n v="0"/>
    <n v="44771.4"/>
  </r>
  <r>
    <d v="2023-05-01T00:00:00"/>
    <x v="1"/>
    <x v="6"/>
    <d v="2023-05-12T00:00:00"/>
    <s v="EAST DELHI"/>
    <s v="EAS13"/>
    <s v="PDP27"/>
    <x v="0"/>
    <x v="0"/>
    <x v="0"/>
    <s v="DELHI"/>
    <x v="0"/>
    <s v="Serviceable"/>
    <x v="1"/>
    <n v="30"/>
    <n v="0"/>
    <n v="67157.100000000006"/>
  </r>
  <r>
    <d v="2023-05-01T00:00:00"/>
    <x v="1"/>
    <x v="6"/>
    <d v="2023-05-13T00:00:00"/>
    <s v="FARIDABAD"/>
    <s v="FAR46"/>
    <s v="PDP87"/>
    <x v="0"/>
    <x v="1"/>
    <x v="0"/>
    <s v="DELHI"/>
    <x v="0"/>
    <s v="Serviceable"/>
    <x v="0"/>
    <n v="30"/>
    <n v="0"/>
    <n v="67157.100000000006"/>
  </r>
  <r>
    <d v="2023-05-01T00:00:00"/>
    <x v="1"/>
    <x v="6"/>
    <d v="2023-05-13T00:00:00"/>
    <s v="ALIGARH"/>
    <s v="ALI30"/>
    <s v="PDP20"/>
    <x v="0"/>
    <x v="2"/>
    <x v="0"/>
    <s v="GHAZIABAD"/>
    <x v="0"/>
    <s v="Serviceable"/>
    <x v="0"/>
    <n v="25"/>
    <n v="0"/>
    <n v="55964.25"/>
  </r>
  <r>
    <d v="2023-05-01T00:00:00"/>
    <x v="1"/>
    <x v="6"/>
    <d v="2023-05-13T00:00:00"/>
    <s v="WESTERN MUMBAI"/>
    <s v="WES27"/>
    <s v="PDP16"/>
    <x v="1"/>
    <x v="5"/>
    <x v="3"/>
    <s v="MUMBAI"/>
    <x v="0"/>
    <s v="Serviceable"/>
    <x v="0"/>
    <n v="400"/>
    <n v="11.75"/>
    <n v="852788"/>
  </r>
  <r>
    <d v="2023-05-01T00:00:00"/>
    <x v="1"/>
    <x v="6"/>
    <d v="2023-05-13T00:00:00"/>
    <s v="LUCKNOW"/>
    <s v="LUC22"/>
    <s v="PDP48"/>
    <x v="0"/>
    <x v="2"/>
    <x v="0"/>
    <s v="GHAZIABAD"/>
    <x v="0"/>
    <s v="Serviceable"/>
    <x v="1"/>
    <n v="39"/>
    <n v="0"/>
    <n v="87304.23"/>
  </r>
  <r>
    <d v="2023-05-01T00:00:00"/>
    <x v="1"/>
    <x v="6"/>
    <d v="2023-05-13T00:00:00"/>
    <s v="LUCKNOW"/>
    <s v="LUC22"/>
    <s v="PDP48"/>
    <x v="0"/>
    <x v="2"/>
    <x v="0"/>
    <s v="GHAZIABAD"/>
    <x v="0"/>
    <s v="Serviceable"/>
    <x v="0"/>
    <n v="1"/>
    <n v="0"/>
    <n v="2638.31"/>
  </r>
  <r>
    <d v="2023-05-01T00:00:00"/>
    <x v="1"/>
    <x v="6"/>
    <d v="2023-05-13T00:00:00"/>
    <s v="BALLABGARH"/>
    <s v="BAL84"/>
    <s v="PDP217"/>
    <x v="0"/>
    <x v="1"/>
    <x v="0"/>
    <s v="DELHI"/>
    <x v="0"/>
    <s v="Serviceable"/>
    <x v="0"/>
    <n v="29"/>
    <n v="0"/>
    <n v="64918.53"/>
  </r>
  <r>
    <d v="2023-05-01T00:00:00"/>
    <x v="1"/>
    <x v="6"/>
    <d v="2023-05-13T00:00:00"/>
    <s v="JAMMU"/>
    <s v="JAM112"/>
    <s v="PDP269"/>
    <x v="1"/>
    <x v="15"/>
    <x v="0"/>
    <s v="AMBALA"/>
    <x v="0"/>
    <s v="Serviceable"/>
    <x v="0"/>
    <n v="200"/>
    <n v="0"/>
    <n v="426394"/>
  </r>
  <r>
    <d v="2023-05-01T00:00:00"/>
    <x v="1"/>
    <x v="6"/>
    <d v="2023-05-13T00:00:00"/>
    <s v="JAMMU"/>
    <s v="JAM112"/>
    <s v="PDP269"/>
    <x v="1"/>
    <x v="15"/>
    <x v="0"/>
    <s v="AMBALA"/>
    <x v="0"/>
    <s v="Serviceable"/>
    <x v="1"/>
    <n v="4"/>
    <n v="0"/>
    <n v="10050.719999999999"/>
  </r>
  <r>
    <d v="2023-05-01T00:00:00"/>
    <x v="1"/>
    <x v="6"/>
    <d v="2023-05-13T00:00:00"/>
    <s v="LUCKNOW"/>
    <s v="LUC22"/>
    <s v="PDP268"/>
    <x v="1"/>
    <x v="2"/>
    <x v="0"/>
    <s v="GHAZIABAD"/>
    <x v="0"/>
    <s v="Serviceable"/>
    <x v="0"/>
    <n v="31"/>
    <n v="0"/>
    <n v="66407.27"/>
  </r>
  <r>
    <d v="2023-05-01T00:00:00"/>
    <x v="1"/>
    <x v="6"/>
    <d v="2023-05-13T00:00:00"/>
    <s v="FARIDABAD"/>
    <s v="FAR46"/>
    <s v="PDP89"/>
    <x v="0"/>
    <x v="1"/>
    <x v="0"/>
    <s v="DELHI"/>
    <x v="0"/>
    <s v="Serviceable"/>
    <x v="0"/>
    <n v="30"/>
    <n v="0"/>
    <n v="67157.100000000006"/>
  </r>
  <r>
    <d v="2023-05-01T00:00:00"/>
    <x v="1"/>
    <x v="6"/>
    <d v="2023-05-13T00:00:00"/>
    <s v="DEHRADUN"/>
    <s v="DEH20"/>
    <s v="PDP38"/>
    <x v="0"/>
    <x v="8"/>
    <x v="0"/>
    <s v="GHAZIABAD"/>
    <x v="0"/>
    <s v="Serviceable"/>
    <x v="0"/>
    <n v="49"/>
    <n v="0"/>
    <n v="109689.93"/>
  </r>
  <r>
    <d v="2023-05-01T00:00:00"/>
    <x v="1"/>
    <x v="6"/>
    <d v="2023-05-13T00:00:00"/>
    <s v="DEHRADUN"/>
    <s v="DEH20"/>
    <s v="PDP38"/>
    <x v="0"/>
    <x v="8"/>
    <x v="0"/>
    <s v="GHAZIABAD"/>
    <x v="0"/>
    <s v="Serviceable"/>
    <x v="1"/>
    <n v="1"/>
    <n v="0"/>
    <n v="2638.31"/>
  </r>
  <r>
    <d v="2023-05-01T00:00:00"/>
    <x v="1"/>
    <x v="6"/>
    <d v="2023-05-13T00:00:00"/>
    <s v="WEST DELHI"/>
    <s v="WES14"/>
    <s v="PDP28"/>
    <x v="0"/>
    <x v="0"/>
    <x v="0"/>
    <s v="DELHI"/>
    <x v="0"/>
    <s v="Serviceable"/>
    <x v="0"/>
    <n v="30"/>
    <n v="0"/>
    <n v="67157.100000000006"/>
  </r>
  <r>
    <d v="2023-05-01T00:00:00"/>
    <x v="1"/>
    <x v="6"/>
    <d v="2023-05-13T00:00:00"/>
    <s v="GWALIOR"/>
    <s v="GWA51"/>
    <s v="PDP107"/>
    <x v="0"/>
    <x v="11"/>
    <x v="0"/>
    <s v="GHAZIABAD"/>
    <x v="0"/>
    <s v="Serviceable"/>
    <x v="0"/>
    <n v="29"/>
    <n v="0"/>
    <n v="64918.53"/>
  </r>
  <r>
    <d v="2023-05-01T00:00:00"/>
    <x v="1"/>
    <x v="6"/>
    <d v="2023-05-13T00:00:00"/>
    <s v="GWALIOR"/>
    <s v="GWA51"/>
    <s v="PDP107"/>
    <x v="0"/>
    <x v="11"/>
    <x v="0"/>
    <s v="GHAZIABAD"/>
    <x v="0"/>
    <s v="Serviceable"/>
    <x v="0"/>
    <n v="1"/>
    <n v="0"/>
    <n v="2638.31"/>
  </r>
  <r>
    <d v="2023-05-01T00:00:00"/>
    <x v="1"/>
    <x v="6"/>
    <d v="2023-05-15T00:00:00"/>
    <s v="KANPUR"/>
    <s v="KAN22"/>
    <s v="PDP49"/>
    <x v="0"/>
    <x v="2"/>
    <x v="0"/>
    <s v="GHAZIABAD"/>
    <x v="0"/>
    <s v="Serviceable"/>
    <x v="1"/>
    <n v="59"/>
    <n v="0"/>
    <n v="132075.63"/>
  </r>
  <r>
    <d v="2023-05-01T00:00:00"/>
    <x v="1"/>
    <x v="6"/>
    <d v="2023-05-15T00:00:00"/>
    <s v="KANPUR"/>
    <s v="KAN22"/>
    <s v="PDP49"/>
    <x v="0"/>
    <x v="2"/>
    <x v="0"/>
    <s v="GHAZIABAD"/>
    <x v="0"/>
    <s v="Serviceable"/>
    <x v="0"/>
    <n v="1"/>
    <n v="0"/>
    <n v="2638.31"/>
  </r>
  <r>
    <d v="2023-05-01T00:00:00"/>
    <x v="1"/>
    <x v="6"/>
    <d v="2023-05-15T00:00:00"/>
    <s v="SOUTH DELHI"/>
    <s v="SOU12"/>
    <s v="PDP9"/>
    <x v="0"/>
    <x v="0"/>
    <x v="0"/>
    <s v="DELHI"/>
    <x v="0"/>
    <s v="Serviceable"/>
    <x v="0"/>
    <n v="30"/>
    <n v="0"/>
    <n v="67157.100000000006"/>
  </r>
  <r>
    <d v="2023-05-01T00:00:00"/>
    <x v="1"/>
    <x v="6"/>
    <d v="2023-05-15T00:00:00"/>
    <s v="LUDHIANA"/>
    <s v="LUD9"/>
    <s v="PDP14"/>
    <x v="0"/>
    <x v="6"/>
    <x v="0"/>
    <s v="AMBALA"/>
    <x v="0"/>
    <s v="Serviceable"/>
    <x v="0"/>
    <n v="30"/>
    <n v="0"/>
    <n v="67157.100000000006"/>
  </r>
  <r>
    <d v="2023-05-01T00:00:00"/>
    <x v="1"/>
    <x v="6"/>
    <d v="2023-05-15T00:00:00"/>
    <s v="HALDWANI"/>
    <s v="HAL70"/>
    <s v="PDP216"/>
    <x v="0"/>
    <x v="8"/>
    <x v="0"/>
    <s v="GHAZIABAD"/>
    <x v="0"/>
    <s v="Serviceable"/>
    <x v="1"/>
    <n v="25"/>
    <n v="0"/>
    <n v="55964.25"/>
  </r>
  <r>
    <d v="2023-05-01T00:00:00"/>
    <x v="1"/>
    <x v="6"/>
    <d v="2023-05-15T00:00:00"/>
    <s v="BAREILLY"/>
    <s v="BAR5"/>
    <s v="PDP166"/>
    <x v="0"/>
    <x v="2"/>
    <x v="0"/>
    <s v="GHAZIABAD"/>
    <x v="0"/>
    <s v="Serviceable"/>
    <x v="0"/>
    <n v="30"/>
    <n v="0"/>
    <n v="67157.100000000006"/>
  </r>
  <r>
    <d v="2023-05-01T00:00:00"/>
    <x v="1"/>
    <x v="6"/>
    <d v="2023-05-15T00:00:00"/>
    <s v="AMRITSAR"/>
    <s v="AMR40"/>
    <s v="PDP58"/>
    <x v="0"/>
    <x v="6"/>
    <x v="0"/>
    <s v="AMBALA"/>
    <x v="0"/>
    <s v="Serviceable"/>
    <x v="0"/>
    <n v="39"/>
    <n v="0"/>
    <n v="87304.23"/>
  </r>
  <r>
    <d v="2023-05-01T00:00:00"/>
    <x v="1"/>
    <x v="6"/>
    <d v="2023-05-15T00:00:00"/>
    <s v="AMRITSAR"/>
    <s v="AMR40"/>
    <s v="PDP58"/>
    <x v="0"/>
    <x v="6"/>
    <x v="0"/>
    <s v="AMBALA"/>
    <x v="0"/>
    <s v="Serviceable"/>
    <x v="0"/>
    <n v="1"/>
    <n v="0"/>
    <n v="2638.31"/>
  </r>
  <r>
    <d v="2023-05-01T00:00:00"/>
    <x v="1"/>
    <x v="6"/>
    <d v="2023-05-15T00:00:00"/>
    <s v="GURGAON"/>
    <s v="GUR6"/>
    <s v="PDP8"/>
    <x v="0"/>
    <x v="1"/>
    <x v="0"/>
    <s v="DELHI"/>
    <x v="0"/>
    <s v="Serviceable"/>
    <x v="1"/>
    <n v="29"/>
    <n v="0"/>
    <n v="64918.53"/>
  </r>
  <r>
    <d v="2023-05-01T00:00:00"/>
    <x v="1"/>
    <x v="6"/>
    <d v="2023-05-16T00:00:00"/>
    <s v="GREATER NOIDA"/>
    <s v="GRE442"/>
    <s v="PDP4"/>
    <x v="0"/>
    <x v="2"/>
    <x v="0"/>
    <s v="MIS ASM"/>
    <x v="0"/>
    <s v="Serviceable"/>
    <x v="0"/>
    <n v="2"/>
    <n v="0"/>
    <n v="4477.1400000000003"/>
  </r>
  <r>
    <d v="2023-05-01T00:00:00"/>
    <x v="1"/>
    <x v="6"/>
    <d v="2023-05-16T00:00:00"/>
    <s v="KAITHAL"/>
    <s v="KAI54"/>
    <s v="PDP125"/>
    <x v="0"/>
    <x v="1"/>
    <x v="0"/>
    <s v="AMBALA"/>
    <x v="0"/>
    <s v="Serviceable"/>
    <x v="0"/>
    <n v="15"/>
    <n v="0"/>
    <n v="33578.550000000003"/>
  </r>
  <r>
    <d v="2023-05-01T00:00:00"/>
    <x v="1"/>
    <x v="6"/>
    <d v="2023-05-16T00:00:00"/>
    <s v="KARNAL"/>
    <s v="KAR8"/>
    <s v="PDP77"/>
    <x v="0"/>
    <x v="1"/>
    <x v="0"/>
    <s v="AMBALA"/>
    <x v="0"/>
    <s v="Serviceable"/>
    <x v="0"/>
    <n v="20"/>
    <n v="0"/>
    <n v="44771.4"/>
  </r>
  <r>
    <d v="2023-05-01T00:00:00"/>
    <x v="1"/>
    <x v="6"/>
    <d v="2023-05-16T00:00:00"/>
    <s v="SOUTH KOLKATA"/>
    <s v="SOU16"/>
    <s v="PDP13"/>
    <x v="1"/>
    <x v="4"/>
    <x v="2"/>
    <s v="KOLKATA"/>
    <x v="0"/>
    <s v="Serviceable"/>
    <x v="1"/>
    <n v="398"/>
    <n v="0"/>
    <n v="848524.06"/>
  </r>
  <r>
    <d v="2023-05-01T00:00:00"/>
    <x v="1"/>
    <x v="6"/>
    <d v="2023-05-16T00:00:00"/>
    <s v="NORTH DELHI"/>
    <s v="NOR11"/>
    <s v="PDP5"/>
    <x v="0"/>
    <x v="0"/>
    <x v="0"/>
    <s v="DELHI"/>
    <x v="0"/>
    <s v="Serviceable"/>
    <x v="0"/>
    <n v="60"/>
    <n v="0"/>
    <n v="134314.20000000001"/>
  </r>
  <r>
    <d v="2023-05-01T00:00:00"/>
    <x v="1"/>
    <x v="6"/>
    <d v="2023-05-16T00:00:00"/>
    <s v="CHANDIGARH"/>
    <s v="CHA10"/>
    <s v="PDP25"/>
    <x v="0"/>
    <x v="7"/>
    <x v="0"/>
    <s v="AMBALA"/>
    <x v="0"/>
    <s v="Serviceable"/>
    <x v="0"/>
    <n v="20"/>
    <n v="0"/>
    <n v="44771.4"/>
  </r>
  <r>
    <d v="2023-05-01T00:00:00"/>
    <x v="1"/>
    <x v="6"/>
    <d v="2023-05-17T00:00:00"/>
    <s v="EAST DELHI"/>
    <s v="EAS13"/>
    <s v="PDP67"/>
    <x v="0"/>
    <x v="0"/>
    <x v="0"/>
    <s v="DELHI"/>
    <x v="0"/>
    <s v="Serviceable"/>
    <x v="0"/>
    <n v="30"/>
    <n v="0"/>
    <n v="67157.100000000006"/>
  </r>
  <r>
    <d v="2023-05-01T00:00:00"/>
    <x v="1"/>
    <x v="6"/>
    <d v="2023-05-17T00:00:00"/>
    <s v="GUWAHATI"/>
    <s v="GUW42"/>
    <s v="PDP78"/>
    <x v="1"/>
    <x v="9"/>
    <x v="4"/>
    <s v="GUWAHATI"/>
    <x v="0"/>
    <s v="Serviceable"/>
    <x v="1"/>
    <n v="402"/>
    <n v="0"/>
    <n v="861152.34"/>
  </r>
  <r>
    <d v="2023-05-01T00:00:00"/>
    <x v="1"/>
    <x v="6"/>
    <d v="2023-05-17T00:00:00"/>
    <s v="GHAZIABAD"/>
    <s v="GHA648"/>
    <s v="PDP23"/>
    <x v="0"/>
    <x v="2"/>
    <x v="0"/>
    <s v="GHAZIABAD"/>
    <x v="0"/>
    <s v="Serviceable"/>
    <x v="0"/>
    <n v="19"/>
    <n v="0"/>
    <n v="42532.83"/>
  </r>
  <r>
    <d v="2023-05-01T00:00:00"/>
    <x v="1"/>
    <x v="6"/>
    <d v="2023-05-17T00:00:00"/>
    <s v="LUCKNOW"/>
    <s v="LUC22"/>
    <s v="PDP185"/>
    <x v="0"/>
    <x v="2"/>
    <x v="0"/>
    <s v="GHAZIABAD"/>
    <x v="0"/>
    <s v="Serviceable"/>
    <x v="0"/>
    <n v="30"/>
    <n v="0"/>
    <n v="67157.100000000006"/>
  </r>
  <r>
    <d v="2023-05-01T00:00:00"/>
    <x v="1"/>
    <x v="6"/>
    <d v="2023-05-17T00:00:00"/>
    <s v="LUCKNOW"/>
    <s v="LUC22"/>
    <s v="PDP268"/>
    <x v="1"/>
    <x v="2"/>
    <x v="0"/>
    <s v="GHAZIABAD"/>
    <x v="0"/>
    <s v="Serviceable"/>
    <x v="0"/>
    <n v="32"/>
    <n v="0"/>
    <n v="68549.440000000002"/>
  </r>
  <r>
    <d v="2023-05-01T00:00:00"/>
    <x v="1"/>
    <x v="6"/>
    <d v="2023-05-17T00:00:00"/>
    <s v="MEERUT"/>
    <s v="MEE34"/>
    <s v="PDP39"/>
    <x v="0"/>
    <x v="2"/>
    <x v="0"/>
    <s v="GHAZIABAD"/>
    <x v="0"/>
    <s v="Serviceable"/>
    <x v="1"/>
    <n v="40"/>
    <n v="0"/>
    <n v="89542.8"/>
  </r>
  <r>
    <d v="2023-05-01T00:00:00"/>
    <x v="1"/>
    <x v="6"/>
    <d v="2023-05-18T00:00:00"/>
    <s v="JIND"/>
    <s v="JIN86"/>
    <s v="PDP220"/>
    <x v="0"/>
    <x v="1"/>
    <x v="0"/>
    <s v="AMBALA"/>
    <x v="0"/>
    <s v="Serviceable"/>
    <x v="0"/>
    <n v="26"/>
    <n v="1"/>
    <n v="58202.82"/>
  </r>
  <r>
    <d v="2023-05-01T00:00:00"/>
    <x v="1"/>
    <x v="6"/>
    <d v="2023-05-18T00:00:00"/>
    <s v="GREATER NOIDA"/>
    <s v="GRE442"/>
    <s v="PDP1"/>
    <x v="0"/>
    <x v="2"/>
    <x v="0"/>
    <s v="MIS ASM"/>
    <x v="0"/>
    <s v="Serviceable"/>
    <x v="0"/>
    <n v="1"/>
    <n v="0"/>
    <n v="0"/>
  </r>
  <r>
    <d v="2023-05-01T00:00:00"/>
    <x v="1"/>
    <x v="6"/>
    <d v="2023-05-18T00:00:00"/>
    <s v="GREATER NOIDA"/>
    <s v="GRE442"/>
    <s v="PDP4"/>
    <x v="0"/>
    <x v="2"/>
    <x v="0"/>
    <s v="MIS ASM"/>
    <x v="0"/>
    <s v="Serviceable"/>
    <x v="0"/>
    <n v="2"/>
    <n v="0"/>
    <n v="4477.1400000000003"/>
  </r>
  <r>
    <d v="2023-05-01T00:00:00"/>
    <x v="1"/>
    <x v="6"/>
    <d v="2023-05-18T00:00:00"/>
    <s v="SONIPAT"/>
    <s v="SON38"/>
    <s v="PDP51"/>
    <x v="0"/>
    <x v="1"/>
    <x v="0"/>
    <s v="AMBALA"/>
    <x v="0"/>
    <s v="Serviceable"/>
    <x v="1"/>
    <n v="25"/>
    <n v="0"/>
    <n v="55964.25"/>
  </r>
  <r>
    <d v="2023-05-01T00:00:00"/>
    <x v="1"/>
    <x v="6"/>
    <d v="2023-05-18T00:00:00"/>
    <s v="CHANDIGARH"/>
    <s v="CHA10"/>
    <s v="PDP167"/>
    <x v="0"/>
    <x v="7"/>
    <x v="0"/>
    <s v="AMBALA"/>
    <x v="0"/>
    <s v="Serviceable"/>
    <x v="0"/>
    <n v="20"/>
    <n v="0"/>
    <n v="44771.4"/>
  </r>
  <r>
    <d v="2023-05-01T00:00:00"/>
    <x v="1"/>
    <x v="6"/>
    <d v="2023-05-18T00:00:00"/>
    <s v="SOUTH DELHI"/>
    <s v="SOU12"/>
    <s v="PDP7"/>
    <x v="0"/>
    <x v="0"/>
    <x v="0"/>
    <s v="DELHI"/>
    <x v="0"/>
    <s v="Serviceable"/>
    <x v="0"/>
    <n v="30"/>
    <n v="0"/>
    <n v="67157.100000000006"/>
  </r>
  <r>
    <d v="2023-05-01T00:00:00"/>
    <x v="1"/>
    <x v="6"/>
    <d v="2023-05-18T00:00:00"/>
    <s v="SOUTH DELHI"/>
    <s v="SOU12"/>
    <s v="PDP7"/>
    <x v="0"/>
    <x v="0"/>
    <x v="0"/>
    <s v="DELHI"/>
    <x v="0"/>
    <s v="Serviceable"/>
    <x v="0"/>
    <n v="1"/>
    <n v="0"/>
    <n v="2638.31"/>
  </r>
  <r>
    <d v="2023-05-01T00:00:00"/>
    <x v="1"/>
    <x v="6"/>
    <d v="2023-05-18T00:00:00"/>
    <s v="GOHANA"/>
    <s v="GOH55"/>
    <s v="PDP126"/>
    <x v="0"/>
    <x v="1"/>
    <x v="0"/>
    <s v="AMBALA"/>
    <x v="0"/>
    <s v="Serviceable"/>
    <x v="1"/>
    <n v="15"/>
    <n v="0"/>
    <n v="33578.550000000003"/>
  </r>
  <r>
    <d v="2023-05-01T00:00:00"/>
    <x v="1"/>
    <x v="6"/>
    <d v="2023-05-18T00:00:00"/>
    <s v="WEST DELHI"/>
    <s v="WES14"/>
    <s v="PDP2"/>
    <x v="0"/>
    <x v="0"/>
    <x v="0"/>
    <s v="DELHI"/>
    <x v="0"/>
    <s v="Serviceable"/>
    <x v="0"/>
    <n v="29"/>
    <n v="0"/>
    <n v="64918.53"/>
  </r>
  <r>
    <d v="2023-05-01T00:00:00"/>
    <x v="1"/>
    <x v="6"/>
    <d v="2023-05-18T00:00:00"/>
    <s v="WEST DELHI"/>
    <s v="WES14"/>
    <s v="PDP2"/>
    <x v="0"/>
    <x v="0"/>
    <x v="0"/>
    <s v="DELHI"/>
    <x v="0"/>
    <s v="Serviceable"/>
    <x v="0"/>
    <n v="1"/>
    <n v="0"/>
    <n v="2638.31"/>
  </r>
  <r>
    <d v="2023-05-01T00:00:00"/>
    <x v="1"/>
    <x v="6"/>
    <d v="2023-05-19T00:00:00"/>
    <s v="NORTH DELHI"/>
    <s v="NOR11"/>
    <s v="PDP3"/>
    <x v="0"/>
    <x v="0"/>
    <x v="0"/>
    <s v="DELHI"/>
    <x v="0"/>
    <s v="Serviceable"/>
    <x v="0"/>
    <n v="30"/>
    <n v="0"/>
    <n v="67157.100000000006"/>
  </r>
  <r>
    <d v="2023-05-01T00:00:00"/>
    <x v="1"/>
    <x v="6"/>
    <d v="2023-05-19T00:00:00"/>
    <s v="LUDHIANA"/>
    <s v="LUD9"/>
    <s v="PDP14"/>
    <x v="0"/>
    <x v="6"/>
    <x v="0"/>
    <s v="AMBALA"/>
    <x v="0"/>
    <s v="Serviceable"/>
    <x v="1"/>
    <n v="31"/>
    <n v="0"/>
    <n v="69395.67"/>
  </r>
  <r>
    <d v="2023-05-01T00:00:00"/>
    <x v="1"/>
    <x v="6"/>
    <d v="2023-05-19T00:00:00"/>
    <s v="EAST DELHI"/>
    <s v="EAS13"/>
    <s v="PDP6"/>
    <x v="0"/>
    <x v="0"/>
    <x v="0"/>
    <s v="DELHI"/>
    <x v="0"/>
    <s v="Serviceable"/>
    <x v="0"/>
    <n v="30"/>
    <n v="0"/>
    <n v="67157.100000000006"/>
  </r>
  <r>
    <d v="2023-05-01T00:00:00"/>
    <x v="1"/>
    <x v="6"/>
    <d v="2023-05-19T00:00:00"/>
    <s v="AHMEDABAD"/>
    <s v="AHM48"/>
    <s v="PDP101"/>
    <x v="1"/>
    <x v="10"/>
    <x v="3"/>
    <s v="MUMBAI"/>
    <x v="0"/>
    <s v="Serviceable"/>
    <x v="0"/>
    <n v="259"/>
    <n v="0"/>
    <n v="552180.23"/>
  </r>
  <r>
    <d v="2023-05-01T00:00:00"/>
    <x v="1"/>
    <x v="6"/>
    <d v="2023-05-19T00:00:00"/>
    <s v="JAGADHRI"/>
    <s v="JAG76"/>
    <s v="PDP183"/>
    <x v="0"/>
    <x v="1"/>
    <x v="0"/>
    <s v="AMBALA"/>
    <x v="0"/>
    <s v="Serviceable"/>
    <x v="0"/>
    <n v="20"/>
    <n v="0"/>
    <n v="44771.4"/>
  </r>
  <r>
    <d v="2023-05-01T00:00:00"/>
    <x v="1"/>
    <x v="6"/>
    <d v="2023-05-22T00:00:00"/>
    <s v="JALANDHAR"/>
    <s v="JAL33"/>
    <s v="PDP231"/>
    <x v="1"/>
    <x v="6"/>
    <x v="0"/>
    <s v="AMBALA"/>
    <x v="0"/>
    <s v="Serviceable"/>
    <x v="1"/>
    <n v="40"/>
    <n v="0"/>
    <n v="85686.8"/>
  </r>
  <r>
    <d v="2023-05-01T00:00:00"/>
    <x v="1"/>
    <x v="6"/>
    <d v="2023-05-22T00:00:00"/>
    <s v="JALANDHAR"/>
    <s v="JAL33"/>
    <s v="PDP29"/>
    <x v="0"/>
    <x v="6"/>
    <x v="0"/>
    <s v="AMBALA"/>
    <x v="0"/>
    <s v="Serviceable"/>
    <x v="0"/>
    <n v="31"/>
    <n v="0"/>
    <n v="69395.67"/>
  </r>
  <r>
    <d v="2023-05-01T00:00:00"/>
    <x v="1"/>
    <x v="6"/>
    <d v="2023-05-22T00:00:00"/>
    <s v="JALANDHAR"/>
    <s v="JAL33"/>
    <s v="PDP194"/>
    <x v="0"/>
    <x v="6"/>
    <x v="0"/>
    <s v="AMBALA"/>
    <x v="0"/>
    <s v="Serviceable"/>
    <x v="0"/>
    <n v="19"/>
    <n v="0"/>
    <n v="42532.83"/>
  </r>
  <r>
    <d v="2023-05-01T00:00:00"/>
    <x v="1"/>
    <x v="6"/>
    <d v="2023-05-22T00:00:00"/>
    <s v="REWARI"/>
    <s v="REW120"/>
    <s v="PDP285"/>
    <x v="0"/>
    <x v="1"/>
    <x v="0"/>
    <s v="DELHI"/>
    <x v="0"/>
    <s v="Serviceable"/>
    <x v="0"/>
    <n v="30"/>
    <n v="0"/>
    <n v="67157.100000000006"/>
  </r>
  <r>
    <d v="2023-05-01T00:00:00"/>
    <x v="1"/>
    <x v="6"/>
    <d v="2023-05-22T00:00:00"/>
    <s v="GURGAON"/>
    <s v="GUR6"/>
    <s v="PDP17"/>
    <x v="0"/>
    <x v="1"/>
    <x v="0"/>
    <s v="DELHI"/>
    <x v="0"/>
    <s v="Serviceable"/>
    <x v="1"/>
    <n v="30"/>
    <n v="0"/>
    <n v="67157.100000000006"/>
  </r>
  <r>
    <d v="2023-05-01T00:00:00"/>
    <x v="1"/>
    <x v="6"/>
    <d v="2023-05-23T00:00:00"/>
    <s v="SAHARANPUR"/>
    <s v="SAH50"/>
    <s v="PDP102"/>
    <x v="0"/>
    <x v="2"/>
    <x v="0"/>
    <s v="GHAZIABAD"/>
    <x v="0"/>
    <s v="Serviceable"/>
    <x v="0"/>
    <n v="20"/>
    <n v="0"/>
    <n v="44771.4"/>
  </r>
  <r>
    <d v="2023-05-01T00:00:00"/>
    <x v="1"/>
    <x v="6"/>
    <d v="2023-05-23T00:00:00"/>
    <s v="WESTERN MUMBAI"/>
    <s v="WES27"/>
    <s v="PDP16"/>
    <x v="1"/>
    <x v="5"/>
    <x v="3"/>
    <s v="MUMBAI"/>
    <x v="0"/>
    <s v="Serviceable"/>
    <x v="0"/>
    <n v="400"/>
    <n v="0"/>
    <n v="852788"/>
  </r>
  <r>
    <d v="2023-05-01T00:00:00"/>
    <x v="1"/>
    <x v="6"/>
    <d v="2023-05-23T00:00:00"/>
    <s v="AMBALA"/>
    <s v="AMB7"/>
    <s v="PDP177"/>
    <x v="0"/>
    <x v="1"/>
    <x v="0"/>
    <s v="AMBALA"/>
    <x v="0"/>
    <s v="Serviceable"/>
    <x v="0"/>
    <n v="20"/>
    <n v="0"/>
    <n v="44771.4"/>
  </r>
  <r>
    <d v="2023-05-01T00:00:00"/>
    <x v="1"/>
    <x v="6"/>
    <d v="2023-05-23T00:00:00"/>
    <s v="GHAZIABAD"/>
    <s v="GHA648"/>
    <s v="PDP12"/>
    <x v="0"/>
    <x v="2"/>
    <x v="0"/>
    <s v="GHAZIABAD"/>
    <x v="0"/>
    <s v="Serviceable"/>
    <x v="1"/>
    <n v="59"/>
    <n v="0"/>
    <n v="132075.63"/>
  </r>
  <r>
    <d v="2023-05-01T00:00:00"/>
    <x v="1"/>
    <x v="6"/>
    <d v="2023-05-23T00:00:00"/>
    <s v="GHAZIABAD"/>
    <s v="GHA648"/>
    <s v="PDP12"/>
    <x v="0"/>
    <x v="2"/>
    <x v="0"/>
    <s v="GHAZIABAD"/>
    <x v="0"/>
    <s v="Serviceable"/>
    <x v="0"/>
    <n v="1"/>
    <n v="0"/>
    <n v="2638.31"/>
  </r>
  <r>
    <d v="2023-05-01T00:00:00"/>
    <x v="1"/>
    <x v="6"/>
    <d v="2023-05-23T00:00:00"/>
    <s v="PATIALA"/>
    <s v="PAT47"/>
    <s v="PDP99"/>
    <x v="0"/>
    <x v="6"/>
    <x v="0"/>
    <s v="AMBALA"/>
    <x v="0"/>
    <s v="Serviceable"/>
    <x v="0"/>
    <n v="20"/>
    <n v="0"/>
    <n v="44771.4"/>
  </r>
  <r>
    <d v="2023-05-01T00:00:00"/>
    <x v="1"/>
    <x v="6"/>
    <d v="2023-05-23T00:00:00"/>
    <s v="SANGRUR"/>
    <s v="SAN87"/>
    <s v="PDP254"/>
    <x v="0"/>
    <x v="6"/>
    <x v="0"/>
    <s v="AMBALA"/>
    <x v="0"/>
    <s v="Serviceable"/>
    <x v="0"/>
    <n v="20"/>
    <n v="1.25"/>
    <n v="44771.4"/>
  </r>
  <r>
    <d v="2023-05-01T00:00:00"/>
    <x v="1"/>
    <x v="6"/>
    <d v="2023-05-23T00:00:00"/>
    <s v="MUZAFARNAGAR"/>
    <s v="MUZ49"/>
    <s v="PDP103"/>
    <x v="0"/>
    <x v="2"/>
    <x v="0"/>
    <s v="GHAZIABAD"/>
    <x v="0"/>
    <s v="Serviceable"/>
    <x v="1"/>
    <n v="20"/>
    <n v="0"/>
    <n v="44771.4"/>
  </r>
  <r>
    <d v="2023-05-01T00:00:00"/>
    <x v="1"/>
    <x v="6"/>
    <d v="2023-05-23T00:00:00"/>
    <s v="HALDWANI"/>
    <s v="HAL70"/>
    <s v="PDP171"/>
    <x v="1"/>
    <x v="8"/>
    <x v="0"/>
    <s v="GHAZIABAD"/>
    <x v="0"/>
    <s v="Serviceable"/>
    <x v="0"/>
    <n v="30"/>
    <n v="1.19"/>
    <n v="64265.1"/>
  </r>
  <r>
    <d v="2023-05-01T00:00:00"/>
    <x v="1"/>
    <x v="6"/>
    <d v="2023-05-23T00:00:00"/>
    <s v="GREATER NOIDA"/>
    <s v="GRE442"/>
    <s v="PDP4"/>
    <x v="0"/>
    <x v="2"/>
    <x v="0"/>
    <s v="MIS ASM"/>
    <x v="0"/>
    <s v="Serviceable"/>
    <x v="0"/>
    <n v="2"/>
    <n v="0"/>
    <n v="4477.1400000000003"/>
  </r>
  <r>
    <d v="2023-05-01T00:00:00"/>
    <x v="1"/>
    <x v="6"/>
    <d v="2023-05-23T00:00:00"/>
    <s v="MORADABAD"/>
    <s v="MOR60"/>
    <s v="PDP140"/>
    <x v="0"/>
    <x v="2"/>
    <x v="0"/>
    <s v="GHAZIABAD"/>
    <x v="0"/>
    <s v="Serviceable"/>
    <x v="0"/>
    <n v="29"/>
    <n v="0"/>
    <n v="64918.53"/>
  </r>
  <r>
    <d v="2023-05-01T00:00:00"/>
    <x v="1"/>
    <x v="6"/>
    <d v="2023-05-23T00:00:00"/>
    <s v="MORADABAD"/>
    <s v="MOR60"/>
    <s v="PDP140"/>
    <x v="0"/>
    <x v="2"/>
    <x v="0"/>
    <s v="GHAZIABAD"/>
    <x v="0"/>
    <s v="Serviceable"/>
    <x v="1"/>
    <n v="1"/>
    <n v="0"/>
    <n v="2638.31"/>
  </r>
  <r>
    <d v="2023-05-01T00:00:00"/>
    <x v="1"/>
    <x v="6"/>
    <d v="2023-05-24T00:00:00"/>
    <s v="SOUTH KOLKATA"/>
    <s v="SOU16"/>
    <s v="PDP13"/>
    <x v="1"/>
    <x v="4"/>
    <x v="2"/>
    <s v="KOLKATA"/>
    <x v="0"/>
    <s v="Serviceable"/>
    <x v="0"/>
    <n v="400"/>
    <n v="0"/>
    <n v="852788"/>
  </r>
  <r>
    <d v="2023-05-01T00:00:00"/>
    <x v="1"/>
    <x v="6"/>
    <d v="2023-05-25T00:00:00"/>
    <s v="MOHALI"/>
    <s v="MOH71"/>
    <s v="PDP174"/>
    <x v="0"/>
    <x v="6"/>
    <x v="0"/>
    <s v="AMBALA"/>
    <x v="0"/>
    <s v="Serviceable"/>
    <x v="0"/>
    <n v="20"/>
    <n v="0"/>
    <n v="44771.4"/>
  </r>
  <r>
    <d v="2023-05-01T00:00:00"/>
    <x v="1"/>
    <x v="6"/>
    <d v="2023-05-25T00:00:00"/>
    <s v="MATHURA"/>
    <s v="MAT75"/>
    <s v="PDP187"/>
    <x v="0"/>
    <x v="2"/>
    <x v="0"/>
    <s v="GHAZIABAD"/>
    <x v="0"/>
    <s v="Serviceable"/>
    <x v="0"/>
    <n v="15"/>
    <n v="0"/>
    <n v="33578.550000000003"/>
  </r>
  <r>
    <d v="2023-05-01T00:00:00"/>
    <x v="1"/>
    <x v="6"/>
    <d v="2023-05-25T00:00:00"/>
    <s v="GREATER NOIDA"/>
    <s v="GRE442"/>
    <s v="PDP4"/>
    <x v="0"/>
    <x v="2"/>
    <x v="0"/>
    <s v="MIS ASM"/>
    <x v="0"/>
    <s v="Serviceable"/>
    <x v="1"/>
    <n v="1"/>
    <n v="0"/>
    <n v="2238.5700000000002"/>
  </r>
  <r>
    <d v="2023-05-01T00:00:00"/>
    <x v="1"/>
    <x v="6"/>
    <d v="2023-05-25T00:00:00"/>
    <s v="KHANNA"/>
    <s v="KHA94"/>
    <s v="PDP236"/>
    <x v="0"/>
    <x v="6"/>
    <x v="0"/>
    <s v="AMBALA"/>
    <x v="0"/>
    <s v="Serviceable"/>
    <x v="0"/>
    <n v="20"/>
    <n v="0"/>
    <n v="44771.4"/>
  </r>
  <r>
    <d v="2023-05-01T00:00:00"/>
    <x v="1"/>
    <x v="6"/>
    <d v="2023-05-25T00:00:00"/>
    <s v="VIRNDAVAN"/>
    <s v="VIR61"/>
    <s v="PDP237"/>
    <x v="0"/>
    <x v="2"/>
    <x v="0"/>
    <s v="GHAZIABAD"/>
    <x v="0"/>
    <s v="Serviceable"/>
    <x v="0"/>
    <n v="20"/>
    <n v="0"/>
    <n v="44771.4"/>
  </r>
  <r>
    <d v="2023-05-01T00:00:00"/>
    <x v="1"/>
    <x v="6"/>
    <d v="2023-05-25T00:00:00"/>
    <s v="PANCHKULA"/>
    <s v="PAN44"/>
    <s v="PDP84"/>
    <x v="0"/>
    <x v="1"/>
    <x v="0"/>
    <s v="AMBALA"/>
    <x v="0"/>
    <s v="Serviceable"/>
    <x v="0"/>
    <n v="20"/>
    <n v="0"/>
    <n v="44771.4"/>
  </r>
  <r>
    <d v="2023-05-01T00:00:00"/>
    <x v="1"/>
    <x v="6"/>
    <d v="2023-05-25T00:00:00"/>
    <s v="GWALIOR"/>
    <s v="GWA51"/>
    <s v="PDP107"/>
    <x v="0"/>
    <x v="11"/>
    <x v="0"/>
    <s v="GHAZIABAD"/>
    <x v="0"/>
    <s v="Serviceable"/>
    <x v="1"/>
    <n v="38"/>
    <n v="0"/>
    <n v="85065.66"/>
  </r>
  <r>
    <d v="2023-05-01T00:00:00"/>
    <x v="1"/>
    <x v="6"/>
    <d v="2023-05-26T00:00:00"/>
    <s v="PARWANOO"/>
    <s v="PAR59"/>
    <s v="PDP134"/>
    <x v="1"/>
    <x v="12"/>
    <x v="0"/>
    <s v="AMBALA"/>
    <x v="0"/>
    <s v="Serviceable"/>
    <x v="0"/>
    <n v="253"/>
    <n v="0"/>
    <n v="539388.41"/>
  </r>
  <r>
    <d v="2023-05-01T00:00:00"/>
    <x v="1"/>
    <x v="6"/>
    <d v="2023-05-26T00:00:00"/>
    <s v="PANIPAT"/>
    <s v="PAN31"/>
    <s v="PDP26"/>
    <x v="0"/>
    <x v="1"/>
    <x v="0"/>
    <s v="AMBALA"/>
    <x v="0"/>
    <s v="Serviceable"/>
    <x v="0"/>
    <n v="30"/>
    <n v="0"/>
    <n v="67157.100000000006"/>
  </r>
  <r>
    <d v="2023-05-01T00:00:00"/>
    <x v="1"/>
    <x v="6"/>
    <d v="2023-05-26T00:00:00"/>
    <s v="GREATER NOIDA"/>
    <s v="GRE442"/>
    <s v="PDP4"/>
    <x v="0"/>
    <x v="2"/>
    <x v="0"/>
    <s v="MIS ASM"/>
    <x v="0"/>
    <s v="Serviceable"/>
    <x v="0"/>
    <n v="1"/>
    <n v="0"/>
    <n v="2238.5700000000002"/>
  </r>
  <r>
    <d v="2023-05-01T00:00:00"/>
    <x v="1"/>
    <x v="6"/>
    <d v="2023-05-26T00:00:00"/>
    <s v="HISAR"/>
    <s v="HIS56"/>
    <s v="PDP128"/>
    <x v="0"/>
    <x v="1"/>
    <x v="0"/>
    <s v="AMBALA"/>
    <x v="0"/>
    <s v="Serviceable"/>
    <x v="1"/>
    <n v="25"/>
    <n v="0"/>
    <n v="55964.25"/>
  </r>
  <r>
    <d v="2023-05-01T00:00:00"/>
    <x v="1"/>
    <x v="6"/>
    <d v="2023-05-27T00:00:00"/>
    <s v="GUWAHATI"/>
    <s v="GUW42"/>
    <s v="PDP78"/>
    <x v="1"/>
    <x v="9"/>
    <x v="4"/>
    <s v="GUWAHATI"/>
    <x v="0"/>
    <s v="Serviceable"/>
    <x v="0"/>
    <n v="402"/>
    <n v="0"/>
    <n v="861152.34"/>
  </r>
  <r>
    <d v="2023-05-01T00:00:00"/>
    <x v="1"/>
    <x v="6"/>
    <d v="2023-05-27T00:00:00"/>
    <s v="BARARA"/>
    <s v="BAR92"/>
    <s v="PDP233"/>
    <x v="0"/>
    <x v="1"/>
    <x v="0"/>
    <s v="AMBALA"/>
    <x v="0"/>
    <s v="Serviceable"/>
    <x v="0"/>
    <n v="15"/>
    <n v="0"/>
    <n v="33578.550000000003"/>
  </r>
  <r>
    <d v="2023-05-01T00:00:00"/>
    <x v="1"/>
    <x v="6"/>
    <d v="2023-05-27T00:00:00"/>
    <s v="AHMEDABAD"/>
    <s v="AHM48"/>
    <s v="PDP101"/>
    <x v="1"/>
    <x v="10"/>
    <x v="3"/>
    <s v="MUMBAI"/>
    <x v="0"/>
    <s v="Serviceable"/>
    <x v="0"/>
    <n v="245"/>
    <n v="0"/>
    <n v="522332.65"/>
  </r>
  <r>
    <d v="2023-05-01T00:00:00"/>
    <x v="1"/>
    <x v="6"/>
    <d v="2023-05-27T00:00:00"/>
    <s v="AMBALA"/>
    <s v="AMB7"/>
    <s v="PDP235"/>
    <x v="0"/>
    <x v="1"/>
    <x v="0"/>
    <s v="AMBALA"/>
    <x v="0"/>
    <s v="Serviceable"/>
    <x v="1"/>
    <n v="16"/>
    <n v="0"/>
    <n v="35817.120000000003"/>
  </r>
  <r>
    <d v="2023-05-01T00:00:00"/>
    <x v="1"/>
    <x v="6"/>
    <d v="2023-05-27T00:00:00"/>
    <s v="KURUKSHETRA"/>
    <s v="KUR32"/>
    <s v="PDP160"/>
    <x v="0"/>
    <x v="1"/>
    <x v="0"/>
    <s v="AMBALA"/>
    <x v="0"/>
    <s v="Serviceable"/>
    <x v="0"/>
    <n v="20"/>
    <n v="0"/>
    <n v="44771.4"/>
  </r>
  <r>
    <d v="2023-05-01T00:00:00"/>
    <x v="1"/>
    <x v="6"/>
    <d v="2023-05-27T00:00:00"/>
    <s v="HAPUR"/>
    <s v="HAP80"/>
    <s v="PDP203"/>
    <x v="0"/>
    <x v="2"/>
    <x v="0"/>
    <s v="GHAZIABAD"/>
    <x v="0"/>
    <s v="Serviceable"/>
    <x v="0"/>
    <n v="15"/>
    <n v="0.63"/>
    <n v="33578.550000000003"/>
  </r>
  <r>
    <d v="2023-05-01T00:00:00"/>
    <x v="1"/>
    <x v="6"/>
    <d v="2023-05-27T00:00:00"/>
    <s v="HALDWANI"/>
    <s v="HAL70"/>
    <s v="PDP171"/>
    <x v="1"/>
    <x v="8"/>
    <x v="0"/>
    <s v="GHAZIABAD"/>
    <x v="0"/>
    <s v="Serviceable"/>
    <x v="0"/>
    <n v="40"/>
    <n v="0"/>
    <n v="85686.8"/>
  </r>
  <r>
    <d v="2023-05-01T00:00:00"/>
    <x v="1"/>
    <x v="6"/>
    <d v="2023-05-27T00:00:00"/>
    <s v="WEST DELHI"/>
    <s v="WES14"/>
    <s v="PDP24"/>
    <x v="0"/>
    <x v="0"/>
    <x v="0"/>
    <s v="DELHI"/>
    <x v="0"/>
    <s v="Serviceable"/>
    <x v="1"/>
    <n v="30"/>
    <n v="0"/>
    <n v="67157.100000000006"/>
  </r>
  <r>
    <d v="2023-05-01T00:00:00"/>
    <x v="1"/>
    <x v="6"/>
    <d v="2023-05-27T00:00:00"/>
    <s v="KARNAL"/>
    <s v="KAR8"/>
    <s v="PDP77"/>
    <x v="0"/>
    <x v="1"/>
    <x v="0"/>
    <s v="AMBALA"/>
    <x v="0"/>
    <s v="Serviceable"/>
    <x v="0"/>
    <n v="20"/>
    <n v="0"/>
    <n v="44771.4"/>
  </r>
  <r>
    <d v="2023-05-01T00:00:00"/>
    <x v="1"/>
    <x v="6"/>
    <d v="2023-05-29T00:00:00"/>
    <s v="RISHIKESH"/>
    <s v="RIS45"/>
    <s v="PDP85"/>
    <x v="0"/>
    <x v="8"/>
    <x v="0"/>
    <s v="GHAZIABAD"/>
    <x v="0"/>
    <s v="Serviceable"/>
    <x v="0"/>
    <n v="20"/>
    <n v="0"/>
    <n v="44771.4"/>
  </r>
  <r>
    <d v="2023-05-01T00:00:00"/>
    <x v="1"/>
    <x v="6"/>
    <d v="2023-05-29T00:00:00"/>
    <s v="HUBLI"/>
    <s v="HUB81"/>
    <s v="PDP207"/>
    <x v="1"/>
    <x v="3"/>
    <x v="1"/>
    <s v="BENGALURU"/>
    <x v="0"/>
    <s v="Serviceable"/>
    <x v="0"/>
    <n v="130"/>
    <n v="5"/>
    <n v="277156.09999999998"/>
  </r>
  <r>
    <d v="2023-05-01T00:00:00"/>
    <x v="1"/>
    <x v="6"/>
    <d v="2023-05-29T00:00:00"/>
    <s v="HARIDWAR"/>
    <s v="HAR35"/>
    <s v="PDP40"/>
    <x v="0"/>
    <x v="8"/>
    <x v="0"/>
    <s v="GHAZIABAD"/>
    <x v="0"/>
    <s v="Serviceable"/>
    <x v="1"/>
    <n v="30"/>
    <n v="0"/>
    <n v="67157.100000000006"/>
  </r>
  <r>
    <d v="2023-05-01T00:00:00"/>
    <x v="1"/>
    <x v="6"/>
    <d v="2023-05-29T00:00:00"/>
    <s v="MANGALORE"/>
    <s v="MAN122"/>
    <s v="PDP290"/>
    <x v="1"/>
    <x v="3"/>
    <x v="1"/>
    <s v="BENGALURU"/>
    <x v="0"/>
    <s v="Serviceable"/>
    <x v="0"/>
    <n v="150"/>
    <n v="0"/>
    <n v="319795.5"/>
  </r>
  <r>
    <d v="2023-05-01T00:00:00"/>
    <x v="1"/>
    <x v="6"/>
    <d v="2023-05-29T00:00:00"/>
    <s v="ROORKEE"/>
    <s v="ROO41"/>
    <s v="PDP70"/>
    <x v="0"/>
    <x v="8"/>
    <x v="0"/>
    <s v="GHAZIABAD"/>
    <x v="0"/>
    <s v="Serviceable"/>
    <x v="0"/>
    <n v="12"/>
    <n v="0"/>
    <n v="26862.84"/>
  </r>
  <r>
    <d v="2023-05-01T00:00:00"/>
    <x v="1"/>
    <x v="6"/>
    <d v="2023-05-29T00:00:00"/>
    <s v="SOUTH KOLKATA"/>
    <s v="SOU16"/>
    <s v="PDP13"/>
    <x v="1"/>
    <x v="4"/>
    <x v="2"/>
    <s v="KOLKATA"/>
    <x v="0"/>
    <s v="Serviceable"/>
    <x v="0"/>
    <n v="399"/>
    <n v="0"/>
    <n v="850656.03"/>
  </r>
  <r>
    <d v="2023-05-01T00:00:00"/>
    <x v="1"/>
    <x v="6"/>
    <d v="2023-05-30T00:00:00"/>
    <s v="NOIDA"/>
    <s v="NOI21"/>
    <s v="PDP11"/>
    <x v="0"/>
    <x v="2"/>
    <x v="0"/>
    <s v="GHAZIABAD"/>
    <x v="0"/>
    <s v="Serviceable"/>
    <x v="1"/>
    <n v="60"/>
    <n v="0"/>
    <n v="134314.20000000001"/>
  </r>
  <r>
    <d v="2023-05-01T00:00:00"/>
    <x v="1"/>
    <x v="6"/>
    <d v="2023-05-30T00:00:00"/>
    <s v="EAST DELHI"/>
    <s v="EAS13"/>
    <s v="PDP67"/>
    <x v="0"/>
    <x v="0"/>
    <x v="0"/>
    <s v="DELHI"/>
    <x v="0"/>
    <s v="Serviceable"/>
    <x v="0"/>
    <n v="30"/>
    <n v="0"/>
    <n v="67157.100000000006"/>
  </r>
  <r>
    <d v="2023-05-01T00:00:00"/>
    <x v="1"/>
    <x v="6"/>
    <d v="2023-05-30T00:00:00"/>
    <s v="AGRA"/>
    <s v="AGR4"/>
    <s v="PDP21"/>
    <x v="0"/>
    <x v="2"/>
    <x v="0"/>
    <s v="GHAZIABAD"/>
    <x v="0"/>
    <s v="Serviceable"/>
    <x v="0"/>
    <n v="20"/>
    <n v="0"/>
    <n v="44771.4"/>
  </r>
  <r>
    <d v="2023-05-01T00:00:00"/>
    <x v="1"/>
    <x v="6"/>
    <d v="2023-05-30T00:00:00"/>
    <s v="ALIGARH"/>
    <s v="ALI30"/>
    <s v="PDP20"/>
    <x v="0"/>
    <x v="2"/>
    <x v="0"/>
    <s v="GHAZIABAD"/>
    <x v="0"/>
    <s v="Serviceable"/>
    <x v="0"/>
    <n v="25"/>
    <n v="0"/>
    <n v="55964.25"/>
  </r>
  <r>
    <d v="2023-05-01T00:00:00"/>
    <x v="1"/>
    <x v="6"/>
    <d v="2023-05-30T00:00:00"/>
    <s v="PATIALA"/>
    <s v="PAT47"/>
    <s v="PDP99"/>
    <x v="0"/>
    <x v="6"/>
    <x v="0"/>
    <s v="AMBALA"/>
    <x v="0"/>
    <s v="Serviceable"/>
    <x v="1"/>
    <n v="20"/>
    <n v="0"/>
    <n v="44771.4"/>
  </r>
  <r>
    <d v="2023-05-01T00:00:00"/>
    <x v="1"/>
    <x v="6"/>
    <d v="2023-05-30T00:00:00"/>
    <s v="LUCKNOW"/>
    <s v="LUC22"/>
    <s v="PDP46"/>
    <x v="0"/>
    <x v="2"/>
    <x v="0"/>
    <s v="GHAZIABAD"/>
    <x v="0"/>
    <s v="Serviceable"/>
    <x v="0"/>
    <n v="60"/>
    <n v="0"/>
    <n v="134314.20000000001"/>
  </r>
  <r>
    <d v="2023-05-01T00:00:00"/>
    <x v="1"/>
    <x v="6"/>
    <d v="2023-05-30T00:00:00"/>
    <s v="LUDHIANA"/>
    <s v="LUD9"/>
    <s v="PDP14"/>
    <x v="0"/>
    <x v="6"/>
    <x v="0"/>
    <s v="AMBALA"/>
    <x v="0"/>
    <s v="Serviceable"/>
    <x v="0"/>
    <n v="30"/>
    <n v="0"/>
    <n v="67157.100000000006"/>
  </r>
  <r>
    <d v="2023-05-01T00:00:00"/>
    <x v="1"/>
    <x v="6"/>
    <d v="2023-05-30T00:00:00"/>
    <s v="SAHIBABAD"/>
    <s v="SAH105"/>
    <s v="PDP255"/>
    <x v="0"/>
    <x v="2"/>
    <x v="0"/>
    <s v="GHAZIABAD"/>
    <x v="0"/>
    <s v="Serviceable"/>
    <x v="0"/>
    <n v="20"/>
    <n v="0"/>
    <n v="44771.4"/>
  </r>
  <r>
    <d v="2023-05-01T00:00:00"/>
    <x v="1"/>
    <x v="6"/>
    <d v="2023-05-30T00:00:00"/>
    <s v="GREATER NOIDA"/>
    <s v="GRE442"/>
    <s v="PDP4"/>
    <x v="0"/>
    <x v="2"/>
    <x v="0"/>
    <s v="MIS ASM"/>
    <x v="0"/>
    <s v="Serviceable"/>
    <x v="1"/>
    <n v="1"/>
    <n v="0"/>
    <n v="2238.5700000000002"/>
  </r>
  <r>
    <d v="2023-05-01T00:00:00"/>
    <x v="1"/>
    <x v="6"/>
    <d v="2023-05-30T00:00:00"/>
    <s v="DEHRADUN"/>
    <s v="DEH20"/>
    <s v="PDP38"/>
    <x v="0"/>
    <x v="8"/>
    <x v="0"/>
    <s v="GHAZIABAD"/>
    <x v="0"/>
    <s v="Serviceable"/>
    <x v="0"/>
    <n v="52"/>
    <n v="0"/>
    <n v="116405.64"/>
  </r>
  <r>
    <d v="2023-05-01T00:00:00"/>
    <x v="1"/>
    <x v="6"/>
    <d v="2023-05-30T00:00:00"/>
    <s v="AMRITSAR"/>
    <s v="AMR40"/>
    <s v="PDP58"/>
    <x v="0"/>
    <x v="6"/>
    <x v="0"/>
    <s v="AMBALA"/>
    <x v="0"/>
    <s v="Serviceable"/>
    <x v="0"/>
    <n v="20"/>
    <n v="0"/>
    <n v="44771.4"/>
  </r>
  <r>
    <d v="2023-05-01T00:00:00"/>
    <x v="1"/>
    <x v="6"/>
    <d v="2023-05-30T00:00:00"/>
    <s v="WEST DELHI"/>
    <s v="WES14"/>
    <s v="PDP28"/>
    <x v="0"/>
    <x v="0"/>
    <x v="0"/>
    <s v="DELHI"/>
    <x v="0"/>
    <s v="Serviceable"/>
    <x v="0"/>
    <n v="30"/>
    <n v="0"/>
    <n v="67157.100000000006"/>
  </r>
  <r>
    <d v="2023-05-01T00:00:00"/>
    <x v="1"/>
    <x v="6"/>
    <d v="2023-05-30T00:00:00"/>
    <s v="NORTH DELHI"/>
    <s v="NOR11"/>
    <s v="PDP5"/>
    <x v="0"/>
    <x v="0"/>
    <x v="0"/>
    <s v="DELHI"/>
    <x v="0"/>
    <s v="Serviceable"/>
    <x v="1"/>
    <n v="30"/>
    <n v="0"/>
    <n v="67157.100000000006"/>
  </r>
  <r>
    <d v="2023-05-01T00:00:00"/>
    <x v="1"/>
    <x v="6"/>
    <d v="2023-05-30T00:00:00"/>
    <s v="CHANDIGARH"/>
    <s v="CHA10"/>
    <s v="PDP25"/>
    <x v="0"/>
    <x v="7"/>
    <x v="0"/>
    <s v="AMBALA"/>
    <x v="0"/>
    <s v="Serviceable"/>
    <x v="0"/>
    <n v="20"/>
    <n v="0"/>
    <n v="44771.4"/>
  </r>
  <r>
    <d v="2023-05-01T00:00:00"/>
    <x v="1"/>
    <x v="6"/>
    <d v="2023-05-31T00:00:00"/>
    <s v="SOUTH DELHI"/>
    <s v="SOU12"/>
    <s v="PDP9"/>
    <x v="0"/>
    <x v="0"/>
    <x v="0"/>
    <s v="DELHI"/>
    <x v="0"/>
    <s v="Serviceable"/>
    <x v="0"/>
    <n v="30"/>
    <n v="0"/>
    <n v="67157.100000000006"/>
  </r>
  <r>
    <d v="2023-05-01T00:00:00"/>
    <x v="1"/>
    <x v="6"/>
    <d v="2023-05-31T00:00:00"/>
    <s v="LUCKNOW"/>
    <s v="LUC22"/>
    <s v="PDP45"/>
    <x v="0"/>
    <x v="2"/>
    <x v="0"/>
    <s v="GHAZIABAD"/>
    <x v="0"/>
    <s v="Serviceable"/>
    <x v="0"/>
    <n v="60"/>
    <n v="0"/>
    <n v="134314.20000000001"/>
  </r>
  <r>
    <d v="2023-05-01T00:00:00"/>
    <x v="1"/>
    <x v="6"/>
    <d v="2023-05-31T00:00:00"/>
    <s v="WESTERN MUMBAI"/>
    <s v="WES27"/>
    <s v="PDP16"/>
    <x v="1"/>
    <x v="5"/>
    <x v="3"/>
    <s v="MUMBAI"/>
    <x v="0"/>
    <s v="Serviceable"/>
    <x v="1"/>
    <n v="400"/>
    <n v="0"/>
    <n v="852788"/>
  </r>
  <r>
    <d v="2023-05-01T00:00:00"/>
    <x v="1"/>
    <x v="6"/>
    <d v="2023-05-31T00:00:00"/>
    <s v="DELHI"/>
    <s v="DEL58"/>
    <s v="PDP52"/>
    <x v="0"/>
    <x v="0"/>
    <x v="0"/>
    <s v="DELHI"/>
    <x v="0"/>
    <s v="Serviceable"/>
    <x v="0"/>
    <n v="25"/>
    <n v="0"/>
    <n v="55964.25"/>
  </r>
  <r>
    <d v="2023-05-01T00:00:00"/>
    <x v="1"/>
    <x v="6"/>
    <d v="2023-05-31T00:00:00"/>
    <s v="MYSORE"/>
    <s v="MYS129"/>
    <s v="PDP296"/>
    <x v="1"/>
    <x v="3"/>
    <x v="1"/>
    <s v="BENGALURU"/>
    <x v="0"/>
    <s v="Serviceable"/>
    <x v="0"/>
    <n v="100"/>
    <n v="0"/>
    <n v="213197"/>
  </r>
  <r>
    <d v="2023-05-01T00:00:00"/>
    <x v="1"/>
    <x v="6"/>
    <d v="2023-05-31T00:00:00"/>
    <s v="EAST DELHI"/>
    <s v="EAS13"/>
    <s v="PDP6"/>
    <x v="0"/>
    <x v="0"/>
    <x v="0"/>
    <s v="DELHI"/>
    <x v="0"/>
    <s v="Serviceable"/>
    <x v="0"/>
    <n v="30"/>
    <n v="0"/>
    <n v="67157.100000000006"/>
  </r>
  <r>
    <d v="2023-05-01T00:00:00"/>
    <x v="1"/>
    <x v="6"/>
    <d v="2023-05-31T00:00:00"/>
    <s v="SOUTH &amp; WEST BENGALURU"/>
    <s v="SOU24"/>
    <s v="PDP10"/>
    <x v="1"/>
    <x v="3"/>
    <x v="1"/>
    <s v="BENGALURU"/>
    <x v="0"/>
    <s v="Serviceable"/>
    <x v="1"/>
    <n v="250"/>
    <n v="0"/>
    <n v="532992.5"/>
  </r>
  <r>
    <d v="2023-05-01T00:00:00"/>
    <x v="1"/>
    <x v="6"/>
    <d v="2023-05-31T00:00:00"/>
    <s v="GREATER NOIDA"/>
    <s v="GRE442"/>
    <s v="PDP4"/>
    <x v="0"/>
    <x v="2"/>
    <x v="0"/>
    <s v="MIS ASM"/>
    <x v="0"/>
    <s v="Serviceable"/>
    <x v="0"/>
    <n v="2"/>
    <n v="0"/>
    <n v="4477.1400000000003"/>
  </r>
  <r>
    <d v="2023-05-01T00:00:00"/>
    <x v="1"/>
    <x v="6"/>
    <d v="2023-05-31T00:00:00"/>
    <s v="WEST DELHI"/>
    <s v="WES14"/>
    <s v="PDP206"/>
    <x v="0"/>
    <x v="0"/>
    <x v="0"/>
    <s v="DELHI"/>
    <x v="0"/>
    <s v="Serviceable"/>
    <x v="0"/>
    <n v="30"/>
    <n v="0"/>
    <n v="67157.100000000006"/>
  </r>
  <r>
    <d v="2023-05-01T00:00:00"/>
    <x v="1"/>
    <x v="6"/>
    <d v="2023-05-31T00:00:00"/>
    <s v="EAST DELHI"/>
    <s v="EAS13"/>
    <s v="PDP27"/>
    <x v="0"/>
    <x v="0"/>
    <x v="0"/>
    <s v="DELHI"/>
    <x v="0"/>
    <s v="Serviceable"/>
    <x v="0"/>
    <n v="29"/>
    <n v="0"/>
    <n v="64918.53"/>
  </r>
  <r>
    <d v="2023-05-01T00:00:00"/>
    <x v="1"/>
    <x v="6"/>
    <d v="2023-05-31T00:00:00"/>
    <s v="SOUTH DELHI"/>
    <s v="SOU12"/>
    <s v="PDP7"/>
    <x v="0"/>
    <x v="0"/>
    <x v="0"/>
    <s v="DELHI"/>
    <x v="0"/>
    <s v="Serviceable"/>
    <x v="1"/>
    <n v="30"/>
    <n v="0"/>
    <n v="67157.100000000006"/>
  </r>
  <r>
    <d v="2023-05-01T00:00:00"/>
    <x v="1"/>
    <x v="6"/>
    <d v="2023-05-31T00:00:00"/>
    <s v="GURGAON"/>
    <s v="GUR6"/>
    <s v="PDP8"/>
    <x v="0"/>
    <x v="1"/>
    <x v="0"/>
    <s v="DELHI"/>
    <x v="0"/>
    <s v="Serviceable"/>
    <x v="0"/>
    <n v="30"/>
    <n v="0"/>
    <n v="67157.100000000006"/>
  </r>
  <r>
    <d v="2023-06-01T00:00:00"/>
    <x v="1"/>
    <x v="7"/>
    <d v="2023-06-02T00:00:00"/>
    <s v="FARIDABAD"/>
    <s v="FAR46"/>
    <s v="PDP87"/>
    <x v="0"/>
    <x v="1"/>
    <x v="0"/>
    <s v="DELHI"/>
    <x v="0"/>
    <s v="Serviceable"/>
    <x v="0"/>
    <n v="32"/>
    <n v="0"/>
    <n v="71634.240000000005"/>
  </r>
  <r>
    <d v="2023-06-01T00:00:00"/>
    <x v="1"/>
    <x v="7"/>
    <d v="2023-06-02T00:00:00"/>
    <s v="ZIRAKPUR"/>
    <s v="ZIR37"/>
    <s v="PDP50"/>
    <x v="0"/>
    <x v="6"/>
    <x v="0"/>
    <s v="AMBALA"/>
    <x v="0"/>
    <s v="Serviceable"/>
    <x v="0"/>
    <n v="19"/>
    <n v="0"/>
    <n v="42532.83"/>
  </r>
  <r>
    <d v="2023-06-01T00:00:00"/>
    <x v="1"/>
    <x v="7"/>
    <d v="2023-06-02T00:00:00"/>
    <s v="KANPUR"/>
    <s v="KAN22"/>
    <s v="PDP49"/>
    <x v="0"/>
    <x v="2"/>
    <x v="0"/>
    <s v="GHAZIABAD"/>
    <x v="0"/>
    <s v="Serviceable"/>
    <x v="1"/>
    <n v="60"/>
    <n v="0"/>
    <n v="134314.20000000001"/>
  </r>
  <r>
    <d v="2023-06-01T00:00:00"/>
    <x v="1"/>
    <x v="7"/>
    <d v="2023-06-02T00:00:00"/>
    <s v="CHENNAI"/>
    <s v="CHE29"/>
    <s v="PDP256"/>
    <x v="1"/>
    <x v="14"/>
    <x v="1"/>
    <s v="BENGALURU"/>
    <x v="0"/>
    <s v="Serviceable"/>
    <x v="0"/>
    <n v="205"/>
    <n v="5"/>
    <n v="437053.85"/>
  </r>
  <r>
    <d v="2023-06-01T00:00:00"/>
    <x v="1"/>
    <x v="7"/>
    <d v="2023-06-02T00:00:00"/>
    <s v="NORTH DELHI"/>
    <s v="NOR11"/>
    <s v="PDP3"/>
    <x v="0"/>
    <x v="0"/>
    <x v="0"/>
    <s v="DELHI"/>
    <x v="0"/>
    <s v="Serviceable"/>
    <x v="0"/>
    <n v="30"/>
    <n v="0"/>
    <n v="67157.100000000006"/>
  </r>
  <r>
    <d v="2023-06-01T00:00:00"/>
    <x v="1"/>
    <x v="7"/>
    <d v="2023-06-02T00:00:00"/>
    <s v="HYDERABAD"/>
    <s v="HYD74"/>
    <s v="PDP188"/>
    <x v="1"/>
    <x v="13"/>
    <x v="1"/>
    <s v="BENGALURU"/>
    <x v="0"/>
    <s v="Serviceable"/>
    <x v="0"/>
    <n v="75"/>
    <n v="0"/>
    <n v="159897.75"/>
  </r>
  <r>
    <d v="2023-06-01T00:00:00"/>
    <x v="1"/>
    <x v="7"/>
    <d v="2023-06-02T00:00:00"/>
    <s v="NIZAMABAD"/>
    <s v="NIZ130"/>
    <s v="PDP300"/>
    <x v="1"/>
    <x v="13"/>
    <x v="1"/>
    <s v="BENGALURU"/>
    <x v="0"/>
    <s v="Serviceable"/>
    <x v="1"/>
    <n v="50"/>
    <n v="0"/>
    <n v="106598.5"/>
  </r>
  <r>
    <d v="2023-06-01T00:00:00"/>
    <x v="1"/>
    <x v="7"/>
    <d v="2023-06-02T00:00:00"/>
    <s v="FARIDABAD"/>
    <s v="FAR46"/>
    <s v="PDP89"/>
    <x v="0"/>
    <x v="1"/>
    <x v="0"/>
    <s v="DELHI"/>
    <x v="0"/>
    <s v="Serviceable"/>
    <x v="0"/>
    <n v="30"/>
    <n v="0"/>
    <n v="67157.100000000006"/>
  </r>
  <r>
    <d v="2023-06-01T00:00:00"/>
    <x v="1"/>
    <x v="7"/>
    <d v="2023-06-02T00:00:00"/>
    <s v="KALKA"/>
    <s v="KAL133"/>
    <s v="PDP299"/>
    <x v="0"/>
    <x v="1"/>
    <x v="0"/>
    <s v="AMBALA"/>
    <x v="0"/>
    <s v="Serviceable"/>
    <x v="0"/>
    <n v="20"/>
    <n v="0"/>
    <n v="44771.4"/>
  </r>
  <r>
    <d v="2023-06-01T00:00:00"/>
    <x v="1"/>
    <x v="7"/>
    <d v="2023-06-02T00:00:00"/>
    <s v="CHANDIGARH"/>
    <s v="CHA10"/>
    <s v="PDP167"/>
    <x v="0"/>
    <x v="7"/>
    <x v="0"/>
    <s v="AMBALA"/>
    <x v="0"/>
    <s v="Serviceable"/>
    <x v="0"/>
    <n v="20"/>
    <n v="0.75"/>
    <n v="44771.4"/>
  </r>
  <r>
    <d v="2023-06-01T00:00:00"/>
    <x v="1"/>
    <x v="7"/>
    <d v="2023-06-02T00:00:00"/>
    <s v="WEST DELHI"/>
    <s v="WES14"/>
    <s v="PDP2"/>
    <x v="0"/>
    <x v="0"/>
    <x v="0"/>
    <s v="DELHI"/>
    <x v="0"/>
    <s v="Serviceable"/>
    <x v="1"/>
    <n v="30"/>
    <n v="0"/>
    <n v="67157.100000000006"/>
  </r>
  <r>
    <d v="2023-06-01T00:00:00"/>
    <x v="1"/>
    <x v="7"/>
    <d v="2023-06-03T00:00:00"/>
    <s v="GUWAHATI"/>
    <s v="GUW42"/>
    <s v="PDP78"/>
    <x v="1"/>
    <x v="9"/>
    <x v="4"/>
    <s v="GUWAHATI"/>
    <x v="0"/>
    <s v="Serviceable"/>
    <x v="0"/>
    <n v="400"/>
    <n v="0"/>
    <n v="856868"/>
  </r>
  <r>
    <d v="2023-06-01T00:00:00"/>
    <x v="1"/>
    <x v="7"/>
    <d v="2023-06-03T00:00:00"/>
    <s v="HALDWANI"/>
    <s v="HAL70"/>
    <s v="PDP216"/>
    <x v="0"/>
    <x v="8"/>
    <x v="0"/>
    <s v="GHAZIABAD"/>
    <x v="0"/>
    <s v="Serviceable"/>
    <x v="0"/>
    <n v="30"/>
    <n v="0"/>
    <n v="67157.100000000006"/>
  </r>
  <r>
    <d v="2023-06-01T00:00:00"/>
    <x v="1"/>
    <x v="7"/>
    <d v="2023-06-03T00:00:00"/>
    <s v="HALDWANI"/>
    <s v="HAL70"/>
    <s v="PDP171"/>
    <x v="1"/>
    <x v="8"/>
    <x v="0"/>
    <s v="GHAZIABAD"/>
    <x v="0"/>
    <s v="Serviceable"/>
    <x v="0"/>
    <n v="30"/>
    <n v="0"/>
    <n v="64265.1"/>
  </r>
  <r>
    <d v="2023-06-01T00:00:00"/>
    <x v="1"/>
    <x v="7"/>
    <d v="2023-06-03T00:00:00"/>
    <s v="SOUTH DELHI"/>
    <s v="SOU12"/>
    <s v="PDP120"/>
    <x v="0"/>
    <x v="0"/>
    <x v="0"/>
    <s v="DELHI"/>
    <x v="0"/>
    <s v="Serviceable"/>
    <x v="1"/>
    <n v="30"/>
    <n v="0"/>
    <n v="67157.100000000006"/>
  </r>
  <r>
    <d v="2023-06-01T00:00:00"/>
    <x v="1"/>
    <x v="7"/>
    <d v="2023-06-05T00:00:00"/>
    <s v="JALANDHAR"/>
    <s v="JAL33"/>
    <s v="PDP231"/>
    <x v="1"/>
    <x v="6"/>
    <x v="0"/>
    <s v="AMBALA"/>
    <x v="0"/>
    <s v="Serviceable"/>
    <x v="0"/>
    <n v="60"/>
    <n v="0"/>
    <n v="128530.2"/>
  </r>
  <r>
    <d v="2023-06-01T00:00:00"/>
    <x v="1"/>
    <x v="7"/>
    <d v="2023-06-05T00:00:00"/>
    <s v="LUDHIANA"/>
    <s v="LUD9"/>
    <s v="PDP14"/>
    <x v="0"/>
    <x v="6"/>
    <x v="0"/>
    <s v="AMBALA"/>
    <x v="0"/>
    <s v="Serviceable"/>
    <x v="0"/>
    <n v="61"/>
    <n v="0"/>
    <n v="136552.76999999999"/>
  </r>
  <r>
    <d v="2023-06-01T00:00:00"/>
    <x v="1"/>
    <x v="7"/>
    <d v="2023-06-05T00:00:00"/>
    <s v="JAMMU"/>
    <s v="JAM112"/>
    <s v="PDP269"/>
    <x v="1"/>
    <x v="15"/>
    <x v="0"/>
    <s v="AMBALA"/>
    <x v="0"/>
    <s v="Serviceable"/>
    <x v="0"/>
    <n v="185"/>
    <n v="3.31"/>
    <n v="394414.45"/>
  </r>
  <r>
    <d v="2023-06-01T00:00:00"/>
    <x v="1"/>
    <x v="7"/>
    <d v="2023-06-05T00:00:00"/>
    <s v="JAMMU"/>
    <s v="JAM112"/>
    <s v="PDP269"/>
    <x v="1"/>
    <x v="15"/>
    <x v="0"/>
    <s v="AMBALA"/>
    <x v="0"/>
    <s v="Serviceable"/>
    <x v="1"/>
    <n v="15"/>
    <n v="0"/>
    <n v="37690.199999999997"/>
  </r>
  <r>
    <d v="2023-06-01T00:00:00"/>
    <x v="1"/>
    <x v="7"/>
    <d v="2023-06-05T00:00:00"/>
    <s v="ROPAR"/>
    <s v="ROP134"/>
    <s v="PDP302"/>
    <x v="0"/>
    <x v="6"/>
    <x v="0"/>
    <s v="AMBALA"/>
    <x v="0"/>
    <s v="Serviceable"/>
    <x v="0"/>
    <n v="20"/>
    <n v="0"/>
    <n v="44771.4"/>
  </r>
  <r>
    <d v="2023-06-01T00:00:00"/>
    <x v="1"/>
    <x v="7"/>
    <d v="2023-06-05T00:00:00"/>
    <s v="GREATER NOIDA"/>
    <s v="GRE442"/>
    <s v="PDP4"/>
    <x v="0"/>
    <x v="2"/>
    <x v="0"/>
    <s v="MIS ASM"/>
    <x v="0"/>
    <s v="Serviceable"/>
    <x v="0"/>
    <n v="1"/>
    <n v="0"/>
    <n v="2238.5700000000002"/>
  </r>
  <r>
    <d v="2023-06-01T00:00:00"/>
    <x v="1"/>
    <x v="7"/>
    <d v="2023-06-06T00:00:00"/>
    <s v="GHAZIABAD"/>
    <s v="GHA648"/>
    <s v="PDP23"/>
    <x v="0"/>
    <x v="2"/>
    <x v="0"/>
    <s v="GHAZIABAD"/>
    <x v="0"/>
    <s v="Serviceable"/>
    <x v="0"/>
    <n v="20"/>
    <n v="0"/>
    <n v="44771.4"/>
  </r>
  <r>
    <d v="2023-06-01T00:00:00"/>
    <x v="1"/>
    <x v="7"/>
    <d v="2023-06-06T00:00:00"/>
    <s v="LUCKNOW"/>
    <s v="LUC22"/>
    <s v="PDP48"/>
    <x v="0"/>
    <x v="2"/>
    <x v="0"/>
    <s v="GHAZIABAD"/>
    <x v="0"/>
    <s v="Serviceable"/>
    <x v="1"/>
    <n v="29"/>
    <n v="0"/>
    <n v="64918.53"/>
  </r>
  <r>
    <d v="2023-06-01T00:00:00"/>
    <x v="1"/>
    <x v="7"/>
    <d v="2023-06-06T00:00:00"/>
    <s v="MEERUT"/>
    <s v="MEE34"/>
    <s v="PDP39"/>
    <x v="0"/>
    <x v="2"/>
    <x v="0"/>
    <s v="GHAZIABAD"/>
    <x v="0"/>
    <s v="Serviceable"/>
    <x v="0"/>
    <n v="20"/>
    <n v="0"/>
    <n v="44771.4"/>
  </r>
  <r>
    <d v="2023-06-01T00:00:00"/>
    <x v="1"/>
    <x v="7"/>
    <d v="2023-06-06T00:00:00"/>
    <s v="GREATER NOIDA"/>
    <s v="GRE442"/>
    <s v="PDP4"/>
    <x v="0"/>
    <x v="2"/>
    <x v="0"/>
    <s v="MIS ASM"/>
    <x v="0"/>
    <s v="Serviceable"/>
    <x v="0"/>
    <n v="1"/>
    <n v="0"/>
    <n v="2238.5700000000002"/>
  </r>
  <r>
    <d v="2023-06-01T00:00:00"/>
    <x v="1"/>
    <x v="7"/>
    <d v="2023-06-06T00:00:00"/>
    <s v="MORADABAD"/>
    <s v="MOR60"/>
    <s v="PDP140"/>
    <x v="0"/>
    <x v="2"/>
    <x v="0"/>
    <s v="GHAZIABAD"/>
    <x v="0"/>
    <s v="Serviceable"/>
    <x v="0"/>
    <n v="30"/>
    <n v="0"/>
    <n v="67157.100000000006"/>
  </r>
  <r>
    <d v="2023-06-01T00:00:00"/>
    <x v="1"/>
    <x v="7"/>
    <d v="2023-06-06T00:00:00"/>
    <s v="SOUTH KOLKATA"/>
    <s v="SOU16"/>
    <s v="PDP13"/>
    <x v="1"/>
    <x v="4"/>
    <x v="2"/>
    <s v="KOLKATA"/>
    <x v="0"/>
    <s v="Serviceable"/>
    <x v="1"/>
    <n v="398"/>
    <n v="0"/>
    <n v="848524.06"/>
  </r>
  <r>
    <d v="2023-06-01T00:00:00"/>
    <x v="1"/>
    <x v="7"/>
    <d v="2023-06-07T00:00:00"/>
    <s v="AHMEDABAD"/>
    <s v="AHM48"/>
    <s v="PDP101"/>
    <x v="1"/>
    <x v="10"/>
    <x v="3"/>
    <s v="MUMBAI"/>
    <x v="0"/>
    <s v="Serviceable"/>
    <x v="0"/>
    <n v="261"/>
    <n v="0"/>
    <n v="556444.17000000004"/>
  </r>
  <r>
    <d v="2023-06-01T00:00:00"/>
    <x v="1"/>
    <x v="7"/>
    <d v="2023-06-07T00:00:00"/>
    <s v="AHMEDABAD"/>
    <s v="AHM48"/>
    <s v="PDP101"/>
    <x v="1"/>
    <x v="10"/>
    <x v="3"/>
    <s v="MUMBAI"/>
    <x v="0"/>
    <s v="Serviceable"/>
    <x v="0"/>
    <n v="5"/>
    <n v="0"/>
    <n v="12563.4"/>
  </r>
  <r>
    <d v="2023-06-01T00:00:00"/>
    <x v="1"/>
    <x v="7"/>
    <d v="2023-06-07T00:00:00"/>
    <s v="BULANDSHAHAR"/>
    <s v="BUL79"/>
    <s v="PDP199"/>
    <x v="0"/>
    <x v="2"/>
    <x v="0"/>
    <s v="GHAZIABAD"/>
    <x v="0"/>
    <s v="Serviceable"/>
    <x v="0"/>
    <n v="20"/>
    <n v="0"/>
    <n v="44771.4"/>
  </r>
  <r>
    <d v="2023-06-01T00:00:00"/>
    <x v="1"/>
    <x v="7"/>
    <d v="2023-06-07T00:00:00"/>
    <s v="SONIPAT"/>
    <s v="SON38"/>
    <s v="PDP51"/>
    <x v="0"/>
    <x v="1"/>
    <x v="0"/>
    <s v="AMBALA"/>
    <x v="0"/>
    <s v="Serviceable"/>
    <x v="1"/>
    <n v="30"/>
    <n v="0"/>
    <n v="67157.100000000006"/>
  </r>
  <r>
    <d v="2023-06-01T00:00:00"/>
    <x v="1"/>
    <x v="7"/>
    <d v="2023-06-07T00:00:00"/>
    <s v="ROHTAK"/>
    <s v="ROH135"/>
    <s v="PDP306"/>
    <x v="0"/>
    <x v="1"/>
    <x v="0"/>
    <s v="AMBALA"/>
    <x v="0"/>
    <s v="Serviceable"/>
    <x v="0"/>
    <n v="30"/>
    <n v="0"/>
    <n v="67157.100000000006"/>
  </r>
  <r>
    <d v="2023-06-01T00:00:00"/>
    <x v="1"/>
    <x v="7"/>
    <d v="2023-06-08T00:00:00"/>
    <s v="GUWAHATI"/>
    <s v="GUW42"/>
    <s v="PDP78"/>
    <x v="1"/>
    <x v="9"/>
    <x v="4"/>
    <s v="GUWAHATI"/>
    <x v="0"/>
    <s v="Serviceable"/>
    <x v="0"/>
    <n v="400"/>
    <n v="0"/>
    <n v="856868"/>
  </r>
  <r>
    <d v="2023-06-01T00:00:00"/>
    <x v="1"/>
    <x v="7"/>
    <d v="2023-06-08T00:00:00"/>
    <s v="GREATER NOIDA"/>
    <s v="GRE442"/>
    <s v="PDP4"/>
    <x v="0"/>
    <x v="2"/>
    <x v="0"/>
    <s v="MIS ASM"/>
    <x v="0"/>
    <s v="Serviceable"/>
    <x v="0"/>
    <n v="1"/>
    <n v="0"/>
    <n v="2238.5700000000002"/>
  </r>
  <r>
    <d v="2023-06-01T00:00:00"/>
    <x v="1"/>
    <x v="7"/>
    <d v="2023-06-09T00:00:00"/>
    <s v="LUCKNOW"/>
    <s v="LUC22"/>
    <s v="PDP268"/>
    <x v="1"/>
    <x v="2"/>
    <x v="0"/>
    <s v="GHAZIABAD"/>
    <x v="0"/>
    <s v="Serviceable"/>
    <x v="1"/>
    <n v="63"/>
    <n v="0"/>
    <n v="134956.71"/>
  </r>
  <r>
    <d v="2023-06-01T00:00:00"/>
    <x v="1"/>
    <x v="7"/>
    <d v="2023-06-10T00:00:00"/>
    <s v="KHANNA"/>
    <s v="KHA94"/>
    <s v="PDP236"/>
    <x v="0"/>
    <x v="6"/>
    <x v="0"/>
    <s v="AMBALA"/>
    <x v="0"/>
    <s v="Serviceable"/>
    <x v="0"/>
    <n v="20"/>
    <n v="0"/>
    <n v="44771.4"/>
  </r>
  <r>
    <d v="2023-06-01T00:00:00"/>
    <x v="1"/>
    <x v="7"/>
    <d v="2023-06-10T00:00:00"/>
    <s v="KAITHAL"/>
    <s v="KAI54"/>
    <s v="PDP125"/>
    <x v="0"/>
    <x v="1"/>
    <x v="0"/>
    <s v="AMBALA"/>
    <x v="0"/>
    <s v="Serviceable"/>
    <x v="0"/>
    <n v="15"/>
    <n v="0"/>
    <n v="33578.550000000003"/>
  </r>
  <r>
    <d v="2023-06-01T00:00:00"/>
    <x v="1"/>
    <x v="7"/>
    <d v="2023-06-10T00:00:00"/>
    <s v="KARNAL"/>
    <s v="KAR8"/>
    <s v="PDP77"/>
    <x v="0"/>
    <x v="1"/>
    <x v="0"/>
    <s v="AMBALA"/>
    <x v="0"/>
    <s v="Serviceable"/>
    <x v="0"/>
    <n v="20"/>
    <n v="0"/>
    <n v="44771.4"/>
  </r>
  <r>
    <d v="2023-06-01T00:00:00"/>
    <x v="1"/>
    <x v="7"/>
    <d v="2023-06-10T00:00:00"/>
    <s v="SOUTH DELHI"/>
    <s v="SOU12"/>
    <s v="PDP7"/>
    <x v="0"/>
    <x v="0"/>
    <x v="0"/>
    <s v="DELHI"/>
    <x v="0"/>
    <s v="Serviceable"/>
    <x v="1"/>
    <n v="2"/>
    <n v="0"/>
    <n v="5276.62"/>
  </r>
  <r>
    <d v="2023-06-01T00:00:00"/>
    <x v="1"/>
    <x v="7"/>
    <d v="2023-06-10T00:00:00"/>
    <s v="SOUTH DELHI"/>
    <s v="SOU12"/>
    <s v="PDP83"/>
    <x v="0"/>
    <x v="0"/>
    <x v="0"/>
    <s v="DELHI"/>
    <x v="0"/>
    <s v="Serviceable"/>
    <x v="0"/>
    <n v="30"/>
    <n v="0"/>
    <n v="67157.100000000006"/>
  </r>
  <r>
    <d v="2023-06-01T00:00:00"/>
    <x v="1"/>
    <x v="7"/>
    <d v="2023-06-12T00:00:00"/>
    <s v="AMBALA"/>
    <s v="AMB7"/>
    <s v="PDP177"/>
    <x v="0"/>
    <x v="1"/>
    <x v="0"/>
    <s v="AMBALA"/>
    <x v="0"/>
    <s v="Serviceable"/>
    <x v="0"/>
    <n v="20"/>
    <n v="0"/>
    <n v="44771.4"/>
  </r>
  <r>
    <d v="2023-06-01T00:00:00"/>
    <x v="1"/>
    <x v="7"/>
    <d v="2023-06-12T00:00:00"/>
    <s v="PATIALA"/>
    <s v="PAT47"/>
    <s v="PDP99"/>
    <x v="0"/>
    <x v="6"/>
    <x v="0"/>
    <s v="AMBALA"/>
    <x v="0"/>
    <s v="Serviceable"/>
    <x v="0"/>
    <n v="20"/>
    <n v="0"/>
    <n v="44771.4"/>
  </r>
  <r>
    <d v="2023-06-01T00:00:00"/>
    <x v="1"/>
    <x v="7"/>
    <d v="2023-06-12T00:00:00"/>
    <s v="SANGRUR"/>
    <s v="SAN87"/>
    <s v="PDP254"/>
    <x v="0"/>
    <x v="6"/>
    <x v="0"/>
    <s v="AMBALA"/>
    <x v="0"/>
    <s v="Serviceable"/>
    <x v="1"/>
    <n v="20"/>
    <n v="0"/>
    <n v="44771.4"/>
  </r>
  <r>
    <d v="2023-06-01T00:00:00"/>
    <x v="1"/>
    <x v="7"/>
    <d v="2023-06-13T00:00:00"/>
    <s v="SAHARANPUR"/>
    <s v="SAH50"/>
    <s v="PDP102"/>
    <x v="0"/>
    <x v="2"/>
    <x v="0"/>
    <s v="GHAZIABAD"/>
    <x v="0"/>
    <s v="Serviceable"/>
    <x v="0"/>
    <n v="20"/>
    <n v="0"/>
    <n v="44771.4"/>
  </r>
  <r>
    <d v="2023-06-01T00:00:00"/>
    <x v="1"/>
    <x v="7"/>
    <d v="2023-06-13T00:00:00"/>
    <s v="WESTERN MUMBAI"/>
    <s v="WES27"/>
    <s v="PDP16"/>
    <x v="1"/>
    <x v="5"/>
    <x v="3"/>
    <s v="MUMBAI"/>
    <x v="0"/>
    <s v="Serviceable"/>
    <x v="0"/>
    <n v="402"/>
    <n v="0"/>
    <n v="857051.94"/>
  </r>
  <r>
    <d v="2023-06-01T00:00:00"/>
    <x v="1"/>
    <x v="7"/>
    <d v="2023-06-13T00:00:00"/>
    <s v="MUZAFARNAGAR"/>
    <s v="MUZ49"/>
    <s v="PDP103"/>
    <x v="0"/>
    <x v="2"/>
    <x v="0"/>
    <s v="GHAZIABAD"/>
    <x v="0"/>
    <s v="Serviceable"/>
    <x v="0"/>
    <n v="25"/>
    <n v="0"/>
    <n v="55964.25"/>
  </r>
  <r>
    <d v="2023-06-01T00:00:00"/>
    <x v="1"/>
    <x v="7"/>
    <d v="2023-06-13T00:00:00"/>
    <s v="SOUTH &amp; WEST BENGALURU"/>
    <s v="SOU24"/>
    <s v="PDP10"/>
    <x v="1"/>
    <x v="3"/>
    <x v="1"/>
    <s v="BENGALURU"/>
    <x v="0"/>
    <s v="Serviceable"/>
    <x v="1"/>
    <n v="309"/>
    <n v="0"/>
    <n v="658778.73"/>
  </r>
  <r>
    <d v="2023-06-01T00:00:00"/>
    <x v="1"/>
    <x v="7"/>
    <d v="2023-06-13T00:00:00"/>
    <s v="MEERUT"/>
    <s v="MEE34"/>
    <s v="PDP39"/>
    <x v="0"/>
    <x v="2"/>
    <x v="0"/>
    <s v="GHAZIABAD"/>
    <x v="0"/>
    <s v="Serviceable"/>
    <x v="0"/>
    <n v="15"/>
    <n v="0"/>
    <n v="33578.550000000003"/>
  </r>
  <r>
    <d v="2023-06-01T00:00:00"/>
    <x v="1"/>
    <x v="7"/>
    <d v="2023-06-13T00:00:00"/>
    <s v="GREATER NOIDA"/>
    <s v="GRE442"/>
    <s v="PDP4"/>
    <x v="0"/>
    <x v="2"/>
    <x v="0"/>
    <s v="MIS ASM"/>
    <x v="0"/>
    <s v="Serviceable"/>
    <x v="0"/>
    <n v="1"/>
    <n v="0"/>
    <n v="2238.5700000000002"/>
  </r>
  <r>
    <d v="2023-06-01T00:00:00"/>
    <x v="1"/>
    <x v="7"/>
    <d v="2023-06-14T00:00:00"/>
    <s v="JALANDHAR"/>
    <s v="JAL33"/>
    <s v="PDP231"/>
    <x v="1"/>
    <x v="6"/>
    <x v="0"/>
    <s v="AMBALA"/>
    <x v="0"/>
    <s v="Serviceable"/>
    <x v="0"/>
    <n v="60"/>
    <n v="0"/>
    <n v="128530.2"/>
  </r>
  <r>
    <d v="2023-06-01T00:00:00"/>
    <x v="1"/>
    <x v="7"/>
    <d v="2023-06-14T00:00:00"/>
    <s v="HALDWANI"/>
    <s v="HAL70"/>
    <s v="PDP171"/>
    <x v="1"/>
    <x v="8"/>
    <x v="0"/>
    <s v="GHAZIABAD"/>
    <x v="0"/>
    <s v="Serviceable"/>
    <x v="1"/>
    <n v="60"/>
    <n v="0.59"/>
    <n v="128530.2"/>
  </r>
  <r>
    <d v="2023-06-01T00:00:00"/>
    <x v="1"/>
    <x v="7"/>
    <d v="2023-06-14T00:00:00"/>
    <s v="WEST DELHI"/>
    <s v="WES14"/>
    <s v="PDP24"/>
    <x v="0"/>
    <x v="0"/>
    <x v="0"/>
    <s v="DELHI"/>
    <x v="0"/>
    <s v="Serviceable"/>
    <x v="0"/>
    <n v="30"/>
    <n v="0"/>
    <n v="67157.100000000006"/>
  </r>
  <r>
    <d v="2023-06-01T00:00:00"/>
    <x v="1"/>
    <x v="7"/>
    <d v="2023-06-14T00:00:00"/>
    <s v="JALANDHAR"/>
    <s v="JAL33"/>
    <s v="PDP194"/>
    <x v="0"/>
    <x v="6"/>
    <x v="0"/>
    <s v="AMBALA"/>
    <x v="0"/>
    <s v="Serviceable"/>
    <x v="0"/>
    <n v="20"/>
    <n v="0"/>
    <n v="44771.4"/>
  </r>
  <r>
    <d v="2023-06-01T00:00:00"/>
    <x v="1"/>
    <x v="7"/>
    <d v="2023-06-14T00:00:00"/>
    <s v="GURGAON"/>
    <s v="GUR6"/>
    <s v="PDP17"/>
    <x v="0"/>
    <x v="1"/>
    <x v="0"/>
    <s v="DELHI"/>
    <x v="0"/>
    <s v="Serviceable"/>
    <x v="0"/>
    <n v="30"/>
    <n v="0"/>
    <n v="67157.100000000006"/>
  </r>
  <r>
    <d v="2023-06-01T00:00:00"/>
    <x v="1"/>
    <x v="7"/>
    <d v="2023-06-15T00:00:00"/>
    <s v="MOHALI"/>
    <s v="MOH71"/>
    <s v="PDP174"/>
    <x v="0"/>
    <x v="6"/>
    <x v="0"/>
    <s v="AMBALA"/>
    <x v="0"/>
    <s v="Serviceable"/>
    <x v="1"/>
    <n v="20"/>
    <n v="0"/>
    <n v="44771.4"/>
  </r>
  <r>
    <d v="2023-06-01T00:00:00"/>
    <x v="1"/>
    <x v="7"/>
    <d v="2023-06-15T00:00:00"/>
    <s v="NOIDA"/>
    <s v="NOI21"/>
    <s v="PDP11"/>
    <x v="0"/>
    <x v="2"/>
    <x v="0"/>
    <s v="GHAZIABAD"/>
    <x v="0"/>
    <s v="Serviceable"/>
    <x v="0"/>
    <n v="60"/>
    <n v="0"/>
    <n v="134314.20000000001"/>
  </r>
  <r>
    <d v="2023-06-01T00:00:00"/>
    <x v="1"/>
    <x v="7"/>
    <d v="2023-06-15T00:00:00"/>
    <s v="AGRA"/>
    <s v="AGR4"/>
    <s v="PDP21"/>
    <x v="0"/>
    <x v="2"/>
    <x v="0"/>
    <s v="GHAZIABAD"/>
    <x v="0"/>
    <s v="Serviceable"/>
    <x v="0"/>
    <n v="20"/>
    <n v="0"/>
    <n v="44771.4"/>
  </r>
  <r>
    <d v="2023-06-01T00:00:00"/>
    <x v="1"/>
    <x v="7"/>
    <d v="2023-06-15T00:00:00"/>
    <s v="PANIPAT"/>
    <s v="PAN31"/>
    <s v="PDP26"/>
    <x v="0"/>
    <x v="1"/>
    <x v="0"/>
    <s v="AMBALA"/>
    <x v="0"/>
    <s v="Serviceable"/>
    <x v="0"/>
    <n v="30"/>
    <n v="0"/>
    <n v="67157.100000000006"/>
  </r>
  <r>
    <d v="2023-06-01T00:00:00"/>
    <x v="1"/>
    <x v="7"/>
    <d v="2023-06-15T00:00:00"/>
    <s v="ASANSOL"/>
    <s v="ASA138"/>
    <s v="PDP313"/>
    <x v="1"/>
    <x v="4"/>
    <x v="2"/>
    <s v="DURGAPUR"/>
    <x v="0"/>
    <s v="Serviceable"/>
    <x v="1"/>
    <n v="100"/>
    <n v="0"/>
    <n v="213197"/>
  </r>
  <r>
    <d v="2023-06-01T00:00:00"/>
    <x v="1"/>
    <x v="7"/>
    <d v="2023-06-15T00:00:00"/>
    <s v="AHMEDABAD"/>
    <s v="AHM48"/>
    <s v="PDP101"/>
    <x v="1"/>
    <x v="10"/>
    <x v="3"/>
    <s v="MUMBAI"/>
    <x v="0"/>
    <s v="Serviceable"/>
    <x v="0"/>
    <n v="298"/>
    <n v="0"/>
    <n v="635327.06000000006"/>
  </r>
  <r>
    <d v="2023-06-01T00:00:00"/>
    <x v="1"/>
    <x v="7"/>
    <d v="2023-06-15T00:00:00"/>
    <s v="AGRA"/>
    <s v="AGR4"/>
    <s v="PDP314"/>
    <x v="0"/>
    <x v="2"/>
    <x v="0"/>
    <s v="GHAZIABAD"/>
    <x v="0"/>
    <s v="Serviceable"/>
    <x v="0"/>
    <n v="20"/>
    <n v="0"/>
    <n v="44771.4"/>
  </r>
  <r>
    <d v="2023-06-01T00:00:00"/>
    <x v="1"/>
    <x v="7"/>
    <d v="2023-06-15T00:00:00"/>
    <s v="GREATER NOIDA"/>
    <s v="GRE442"/>
    <s v="PDP4"/>
    <x v="0"/>
    <x v="2"/>
    <x v="0"/>
    <s v="MIS ASM"/>
    <x v="0"/>
    <s v="Serviceable"/>
    <x v="0"/>
    <n v="1"/>
    <n v="0"/>
    <n v="2238.5700000000002"/>
  </r>
  <r>
    <d v="2023-06-01T00:00:00"/>
    <x v="1"/>
    <x v="7"/>
    <d v="2023-06-15T00:00:00"/>
    <s v="HISAR"/>
    <s v="HIS56"/>
    <s v="PDP128"/>
    <x v="0"/>
    <x v="1"/>
    <x v="0"/>
    <s v="AMBALA"/>
    <x v="0"/>
    <s v="Serviceable"/>
    <x v="1"/>
    <n v="25"/>
    <n v="0"/>
    <n v="55964.25"/>
  </r>
  <r>
    <d v="2023-06-01T00:00:00"/>
    <x v="1"/>
    <x v="7"/>
    <d v="2023-06-15T00:00:00"/>
    <s v="AMRITSAR"/>
    <s v="AMR40"/>
    <s v="PDP58"/>
    <x v="0"/>
    <x v="6"/>
    <x v="0"/>
    <s v="AMBALA"/>
    <x v="0"/>
    <s v="Serviceable"/>
    <x v="0"/>
    <n v="30"/>
    <n v="0"/>
    <n v="67157.100000000006"/>
  </r>
  <r>
    <d v="2023-06-01T00:00:00"/>
    <x v="1"/>
    <x v="7"/>
    <d v="2023-06-15T00:00:00"/>
    <s v="SOUTH KOLKATA"/>
    <s v="SOU16"/>
    <s v="PDP13"/>
    <x v="1"/>
    <x v="4"/>
    <x v="2"/>
    <s v="KOLKATA"/>
    <x v="0"/>
    <s v="Serviceable"/>
    <x v="0"/>
    <n v="300"/>
    <n v="0"/>
    <n v="639591"/>
  </r>
  <r>
    <d v="2023-06-01T00:00:00"/>
    <x v="1"/>
    <x v="7"/>
    <d v="2023-06-15T00:00:00"/>
    <s v="GWALIOR"/>
    <s v="GWA51"/>
    <s v="PDP107"/>
    <x v="0"/>
    <x v="11"/>
    <x v="0"/>
    <s v="GHAZIABAD"/>
    <x v="0"/>
    <s v="Serviceable"/>
    <x v="0"/>
    <n v="30"/>
    <n v="0"/>
    <n v="67157.100000000006"/>
  </r>
  <r>
    <d v="2023-06-01T00:00:00"/>
    <x v="1"/>
    <x v="7"/>
    <d v="2023-06-15T00:00:00"/>
    <s v="GOHANA"/>
    <s v="GOH55"/>
    <s v="PDP126"/>
    <x v="0"/>
    <x v="1"/>
    <x v="0"/>
    <s v="AMBALA"/>
    <x v="0"/>
    <s v="Serviceable"/>
    <x v="1"/>
    <n v="15"/>
    <n v="0"/>
    <n v="33578.550000000003"/>
  </r>
  <r>
    <d v="2023-06-01T00:00:00"/>
    <x v="1"/>
    <x v="7"/>
    <d v="2023-06-15T00:00:00"/>
    <s v="CHANDIGARH"/>
    <s v="CHA10"/>
    <s v="PDP25"/>
    <x v="0"/>
    <x v="7"/>
    <x v="0"/>
    <s v="AMBALA"/>
    <x v="0"/>
    <s v="Serviceable"/>
    <x v="0"/>
    <n v="20"/>
    <n v="0"/>
    <n v="44771.4"/>
  </r>
  <r>
    <d v="2023-06-01T00:00:00"/>
    <x v="1"/>
    <x v="7"/>
    <d v="2023-06-16T00:00:00"/>
    <s v="LUCKNOW"/>
    <s v="LUC22"/>
    <s v="PDP48"/>
    <x v="0"/>
    <x v="2"/>
    <x v="0"/>
    <s v="GHAZIABAD"/>
    <x v="0"/>
    <s v="Serviceable"/>
    <x v="0"/>
    <n v="35"/>
    <n v="0"/>
    <n v="78349.95"/>
  </r>
  <r>
    <d v="2023-06-01T00:00:00"/>
    <x v="1"/>
    <x v="7"/>
    <d v="2023-06-16T00:00:00"/>
    <s v="LUDHIANA"/>
    <s v="LUD9"/>
    <s v="PDP14"/>
    <x v="0"/>
    <x v="6"/>
    <x v="0"/>
    <s v="AMBALA"/>
    <x v="0"/>
    <s v="Serviceable"/>
    <x v="0"/>
    <n v="60"/>
    <n v="0"/>
    <n v="134314.20000000001"/>
  </r>
  <r>
    <d v="2023-06-01T00:00:00"/>
    <x v="1"/>
    <x v="7"/>
    <d v="2023-06-16T00:00:00"/>
    <s v="BARARA"/>
    <s v="BAR92"/>
    <s v="PDP233"/>
    <x v="0"/>
    <x v="1"/>
    <x v="0"/>
    <s v="AMBALA"/>
    <x v="0"/>
    <s v="Serviceable"/>
    <x v="1"/>
    <n v="20"/>
    <n v="0"/>
    <n v="44771.4"/>
  </r>
  <r>
    <d v="2023-06-01T00:00:00"/>
    <x v="1"/>
    <x v="7"/>
    <d v="2023-06-16T00:00:00"/>
    <s v="AMBALA"/>
    <s v="AMB7"/>
    <s v="PDP235"/>
    <x v="0"/>
    <x v="1"/>
    <x v="0"/>
    <s v="AMBALA"/>
    <x v="0"/>
    <s v="Serviceable"/>
    <x v="0"/>
    <n v="20"/>
    <n v="0"/>
    <n v="44771.4"/>
  </r>
  <r>
    <d v="2023-06-01T00:00:00"/>
    <x v="1"/>
    <x v="7"/>
    <d v="2023-06-16T00:00:00"/>
    <s v="INDORE"/>
    <s v="IND145"/>
    <s v="PDP319"/>
    <x v="1"/>
    <x v="11"/>
    <x v="3"/>
    <s v="MUMBAI"/>
    <x v="0"/>
    <s v="Serviceable"/>
    <x v="0"/>
    <n v="199"/>
    <n v="0"/>
    <n v="424262.03"/>
  </r>
  <r>
    <d v="2023-06-01T00:00:00"/>
    <x v="1"/>
    <x v="7"/>
    <d v="2023-06-16T00:00:00"/>
    <s v="LUCKNOW"/>
    <s v="LUC22"/>
    <s v="PDP185"/>
    <x v="0"/>
    <x v="2"/>
    <x v="0"/>
    <s v="GHAZIABAD"/>
    <x v="0"/>
    <s v="Serviceable"/>
    <x v="0"/>
    <n v="25"/>
    <n v="0"/>
    <n v="55964.25"/>
  </r>
  <r>
    <d v="2023-06-01T00:00:00"/>
    <x v="1"/>
    <x v="7"/>
    <d v="2023-06-16T00:00:00"/>
    <s v="KHANNA"/>
    <s v="KHA94"/>
    <s v="PDP236"/>
    <x v="0"/>
    <x v="6"/>
    <x v="0"/>
    <s v="AMBALA"/>
    <x v="0"/>
    <s v="Serviceable"/>
    <x v="1"/>
    <n v="20"/>
    <n v="0"/>
    <n v="44771.4"/>
  </r>
  <r>
    <d v="2023-06-01T00:00:00"/>
    <x v="1"/>
    <x v="7"/>
    <d v="2023-06-16T00:00:00"/>
    <s v="GREATER NOIDA"/>
    <s v="GRE442"/>
    <s v="PDP54"/>
    <x v="0"/>
    <x v="2"/>
    <x v="0"/>
    <s v="GHAZIABAD"/>
    <x v="0"/>
    <s v="Serviceable"/>
    <x v="0"/>
    <n v="20"/>
    <n v="0"/>
    <n v="44771.4"/>
  </r>
  <r>
    <d v="2023-06-01T00:00:00"/>
    <x v="1"/>
    <x v="7"/>
    <d v="2023-06-16T00:00:00"/>
    <s v="JAGADHRI"/>
    <s v="JAG76"/>
    <s v="PDP183"/>
    <x v="0"/>
    <x v="1"/>
    <x v="0"/>
    <s v="AMBALA"/>
    <x v="0"/>
    <s v="Serviceable"/>
    <x v="0"/>
    <n v="20"/>
    <n v="0"/>
    <n v="44771.4"/>
  </r>
  <r>
    <d v="2023-06-01T00:00:00"/>
    <x v="1"/>
    <x v="7"/>
    <d v="2023-06-16T00:00:00"/>
    <s v="NORTH DELHI"/>
    <s v="NOR11"/>
    <s v="PDP5"/>
    <x v="0"/>
    <x v="0"/>
    <x v="0"/>
    <s v="DELHI"/>
    <x v="0"/>
    <s v="Serviceable"/>
    <x v="0"/>
    <n v="60"/>
    <n v="0"/>
    <n v="134314.20000000001"/>
  </r>
  <r>
    <d v="2023-06-01T00:00:00"/>
    <x v="1"/>
    <x v="7"/>
    <d v="2023-06-16T00:00:00"/>
    <s v="GURGAON"/>
    <s v="GUR6"/>
    <s v="PDP8"/>
    <x v="0"/>
    <x v="1"/>
    <x v="0"/>
    <s v="DELHI"/>
    <x v="0"/>
    <s v="Serviceable"/>
    <x v="1"/>
    <n v="31"/>
    <n v="0"/>
    <n v="69395.67"/>
  </r>
  <r>
    <d v="2023-06-01T00:00:00"/>
    <x v="1"/>
    <x v="7"/>
    <d v="2023-06-17T00:00:00"/>
    <s v="GUWAHATI"/>
    <s v="GUW42"/>
    <s v="PDP78"/>
    <x v="1"/>
    <x v="9"/>
    <x v="4"/>
    <s v="GUWAHATI"/>
    <x v="0"/>
    <s v="Serviceable"/>
    <x v="0"/>
    <n v="400"/>
    <n v="0"/>
    <n v="856868"/>
  </r>
  <r>
    <d v="2023-06-01T00:00:00"/>
    <x v="1"/>
    <x v="7"/>
    <d v="2023-06-17T00:00:00"/>
    <s v="ALIGARH"/>
    <s v="ALI30"/>
    <s v="PDP20"/>
    <x v="0"/>
    <x v="2"/>
    <x v="0"/>
    <s v="GHAZIABAD"/>
    <x v="0"/>
    <s v="Serviceable"/>
    <x v="0"/>
    <n v="21"/>
    <n v="0"/>
    <n v="47009.97"/>
  </r>
  <r>
    <d v="2023-06-01T00:00:00"/>
    <x v="1"/>
    <x v="7"/>
    <d v="2023-06-17T00:00:00"/>
    <s v="GREATER NOIDA"/>
    <s v="GRE442"/>
    <s v="PDP1"/>
    <x v="0"/>
    <x v="2"/>
    <x v="0"/>
    <s v="MIS ASM"/>
    <x v="0"/>
    <s v="Serviceable"/>
    <x v="0"/>
    <n v="1"/>
    <n v="0"/>
    <n v="0"/>
  </r>
  <r>
    <d v="2023-06-01T00:00:00"/>
    <x v="1"/>
    <x v="7"/>
    <d v="2023-06-17T00:00:00"/>
    <s v="MANGALORE"/>
    <s v="MAN122"/>
    <s v="PDP290"/>
    <x v="1"/>
    <x v="3"/>
    <x v="1"/>
    <s v="BENGALURU"/>
    <x v="0"/>
    <s v="Serviceable"/>
    <x v="1"/>
    <n v="311"/>
    <n v="11"/>
    <n v="663042.67000000004"/>
  </r>
  <r>
    <d v="2023-06-01T00:00:00"/>
    <x v="1"/>
    <x v="7"/>
    <d v="2023-06-17T00:00:00"/>
    <s v="SOUTH DELHI"/>
    <s v="SOU12"/>
    <s v="PDP7"/>
    <x v="0"/>
    <x v="0"/>
    <x v="0"/>
    <s v="DELHI"/>
    <x v="0"/>
    <s v="Serviceable"/>
    <x v="0"/>
    <n v="30"/>
    <n v="0"/>
    <n v="67157.100000000006"/>
  </r>
  <r>
    <d v="2023-06-01T00:00:00"/>
    <x v="1"/>
    <x v="7"/>
    <d v="2023-06-17T00:00:00"/>
    <s v="SOUTH DELHI"/>
    <s v="SOU12"/>
    <s v="PDP7"/>
    <x v="0"/>
    <x v="0"/>
    <x v="0"/>
    <s v="DELHI"/>
    <x v="0"/>
    <s v="Serviceable"/>
    <x v="0"/>
    <n v="1"/>
    <n v="0"/>
    <n v="2638.31"/>
  </r>
  <r>
    <d v="2023-06-01T00:00:00"/>
    <x v="1"/>
    <x v="7"/>
    <d v="2023-06-21T00:00:00"/>
    <s v="JALANDHAR"/>
    <s v="JAL33"/>
    <s v="PDP231"/>
    <x v="1"/>
    <x v="6"/>
    <x v="0"/>
    <s v="AMBALA"/>
    <x v="0"/>
    <s v="Serviceable"/>
    <x v="0"/>
    <n v="60"/>
    <n v="0"/>
    <n v="128530.2"/>
  </r>
  <r>
    <d v="2023-06-01T00:00:00"/>
    <x v="1"/>
    <x v="7"/>
    <d v="2023-06-21T00:00:00"/>
    <s v="WESTERN MUMBAI"/>
    <s v="WES27"/>
    <s v="PDP16"/>
    <x v="1"/>
    <x v="5"/>
    <x v="3"/>
    <s v="MUMBAI"/>
    <x v="0"/>
    <s v="Serviceable"/>
    <x v="0"/>
    <n v="415"/>
    <n v="0"/>
    <n v="884767.55"/>
  </r>
  <r>
    <d v="2023-06-01T00:00:00"/>
    <x v="1"/>
    <x v="7"/>
    <d v="2023-06-21T00:00:00"/>
    <s v="GHAZIABAD"/>
    <s v="GHA648"/>
    <s v="PDP12"/>
    <x v="0"/>
    <x v="2"/>
    <x v="0"/>
    <s v="GHAZIABAD"/>
    <x v="0"/>
    <s v="Serviceable"/>
    <x v="0"/>
    <n v="40"/>
    <n v="0"/>
    <n v="89542.8"/>
  </r>
  <r>
    <d v="2023-06-01T00:00:00"/>
    <x v="1"/>
    <x v="7"/>
    <d v="2023-06-21T00:00:00"/>
    <s v="DAMTAL"/>
    <s v="DAM152"/>
    <s v="PDP328"/>
    <x v="1"/>
    <x v="12"/>
    <x v="0"/>
    <s v="AMBALA"/>
    <x v="0"/>
    <s v="Serviceable"/>
    <x v="0"/>
    <n v="139"/>
    <n v="0"/>
    <n v="296343.83"/>
  </r>
  <r>
    <d v="2023-06-01T00:00:00"/>
    <x v="1"/>
    <x v="7"/>
    <d v="2023-06-22T00:00:00"/>
    <s v="LUCKNOW"/>
    <s v="LUC22"/>
    <s v="PDP46"/>
    <x v="0"/>
    <x v="2"/>
    <x v="0"/>
    <s v="GHAZIABAD"/>
    <x v="0"/>
    <s v="Serviceable"/>
    <x v="0"/>
    <n v="60"/>
    <n v="0"/>
    <n v="134314.20000000001"/>
  </r>
  <r>
    <d v="2023-06-01T00:00:00"/>
    <x v="1"/>
    <x v="7"/>
    <d v="2023-06-22T00:00:00"/>
    <s v="JALANDHAR"/>
    <s v="JAL33"/>
    <s v="PDP29"/>
    <x v="0"/>
    <x v="6"/>
    <x v="0"/>
    <s v="AMBALA"/>
    <x v="0"/>
    <s v="Serviceable"/>
    <x v="0"/>
    <n v="30"/>
    <n v="0"/>
    <n v="67157.100000000006"/>
  </r>
  <r>
    <d v="2023-06-01T00:00:00"/>
    <x v="1"/>
    <x v="7"/>
    <d v="2023-06-22T00:00:00"/>
    <s v="AMRITSAR"/>
    <s v="AMR40"/>
    <s v="PDP58"/>
    <x v="0"/>
    <x v="6"/>
    <x v="0"/>
    <s v="AMBALA"/>
    <x v="0"/>
    <s v="Serviceable"/>
    <x v="0"/>
    <n v="30"/>
    <n v="0"/>
    <n v="67157.100000000006"/>
  </r>
  <r>
    <d v="2023-06-01T00:00:00"/>
    <x v="1"/>
    <x v="7"/>
    <d v="2023-06-22T00:00:00"/>
    <s v="PANCHKULA"/>
    <s v="PAN44"/>
    <s v="PDP84"/>
    <x v="0"/>
    <x v="1"/>
    <x v="0"/>
    <s v="AMBALA"/>
    <x v="0"/>
    <s v="Serviceable"/>
    <x v="0"/>
    <n v="20"/>
    <n v="0"/>
    <n v="44771.4"/>
  </r>
  <r>
    <d v="2023-06-01T00:00:00"/>
    <x v="1"/>
    <x v="7"/>
    <d v="2023-06-23T00:00:00"/>
    <s v="GUWAHATI"/>
    <s v="GUW42"/>
    <s v="PDP78"/>
    <x v="1"/>
    <x v="9"/>
    <x v="4"/>
    <s v="GUWAHATI"/>
    <x v="0"/>
    <s v="Serviceable"/>
    <x v="0"/>
    <n v="400"/>
    <n v="0"/>
    <n v="856868"/>
  </r>
  <r>
    <d v="2023-06-01T00:00:00"/>
    <x v="1"/>
    <x v="7"/>
    <d v="2023-06-23T00:00:00"/>
    <s v="GREATER NOIDA"/>
    <s v="GRE442"/>
    <s v="PDP4"/>
    <x v="0"/>
    <x v="2"/>
    <x v="0"/>
    <s v="MIS ASM"/>
    <x v="0"/>
    <s v="Serviceable"/>
    <x v="0"/>
    <n v="1"/>
    <n v="0"/>
    <n v="2238.5700000000002"/>
  </r>
  <r>
    <d v="2023-06-01T00:00:00"/>
    <x v="1"/>
    <x v="7"/>
    <d v="2023-06-24T00:00:00"/>
    <s v="GREATER NOIDA"/>
    <s v="GRE442"/>
    <s v="PDP1"/>
    <x v="0"/>
    <x v="2"/>
    <x v="0"/>
    <s v="MIS ASM"/>
    <x v="0"/>
    <s v="Serviceable"/>
    <x v="0"/>
    <n v="1"/>
    <n v="0"/>
    <n v="0"/>
  </r>
  <r>
    <d v="2023-06-01T00:00:00"/>
    <x v="1"/>
    <x v="7"/>
    <d v="2023-06-24T00:00:00"/>
    <s v="AHMEDABAD"/>
    <s v="AHM48"/>
    <s v="PDP101"/>
    <x v="1"/>
    <x v="10"/>
    <x v="3"/>
    <s v="MUMBAI"/>
    <x v="0"/>
    <s v="Serviceable"/>
    <x v="0"/>
    <n v="298"/>
    <n v="0"/>
    <n v="635327.06000000006"/>
  </r>
  <r>
    <d v="2023-06-01T00:00:00"/>
    <x v="1"/>
    <x v="7"/>
    <d v="2023-06-24T00:00:00"/>
    <s v="GREATER NOIDA"/>
    <s v="GRE442"/>
    <s v="PDP4"/>
    <x v="0"/>
    <x v="2"/>
    <x v="0"/>
    <s v="MIS ASM"/>
    <x v="0"/>
    <s v="Serviceable"/>
    <x v="0"/>
    <n v="3"/>
    <n v="0"/>
    <n v="6715.71"/>
  </r>
  <r>
    <d v="2023-06-01T00:00:00"/>
    <x v="1"/>
    <x v="7"/>
    <d v="2023-06-25T00:00:00"/>
    <s v="ASANSOL"/>
    <s v="ASA138"/>
    <s v="PDP313"/>
    <x v="1"/>
    <x v="4"/>
    <x v="2"/>
    <s v="DURGAPUR"/>
    <x v="0"/>
    <s v="Serviceable"/>
    <x v="0"/>
    <n v="100"/>
    <n v="0"/>
    <n v="213197"/>
  </r>
  <r>
    <d v="2023-06-01T00:00:00"/>
    <x v="1"/>
    <x v="7"/>
    <d v="2023-06-25T00:00:00"/>
    <s v="SOUTH KOLKATA"/>
    <s v="SOU16"/>
    <s v="PDP13"/>
    <x v="1"/>
    <x v="4"/>
    <x v="2"/>
    <s v="KOLKATA"/>
    <x v="0"/>
    <s v="Serviceable"/>
    <x v="0"/>
    <n v="398"/>
    <n v="1.38"/>
    <n v="848524.06"/>
  </r>
  <r>
    <d v="2023-06-01T00:00:00"/>
    <x v="1"/>
    <x v="7"/>
    <d v="2023-06-25T00:00:00"/>
    <s v="SOUTH KOLKATA"/>
    <s v="SOU16"/>
    <s v="PDP13"/>
    <x v="1"/>
    <x v="4"/>
    <x v="2"/>
    <s v="KOLKATA"/>
    <x v="0"/>
    <s v="Serviceable"/>
    <x v="0"/>
    <n v="100"/>
    <n v="0"/>
    <n v="213197"/>
  </r>
  <r>
    <d v="2023-06-01T00:00:00"/>
    <x v="1"/>
    <x v="7"/>
    <d v="2023-06-26T00:00:00"/>
    <s v="BALLABGARH"/>
    <s v="BAL84"/>
    <s v="PDP217"/>
    <x v="0"/>
    <x v="1"/>
    <x v="0"/>
    <s v="DELHI"/>
    <x v="0"/>
    <s v="Serviceable"/>
    <x v="0"/>
    <n v="25"/>
    <n v="0"/>
    <n v="55964.25"/>
  </r>
  <r>
    <d v="2023-06-01T00:00:00"/>
    <x v="1"/>
    <x v="7"/>
    <d v="2023-06-26T00:00:00"/>
    <s v="REWARI"/>
    <s v="REW120"/>
    <s v="PDP285"/>
    <x v="0"/>
    <x v="1"/>
    <x v="0"/>
    <s v="DELHI"/>
    <x v="0"/>
    <s v="Serviceable"/>
    <x v="0"/>
    <n v="30"/>
    <n v="0"/>
    <n v="67157.100000000006"/>
  </r>
  <r>
    <d v="2023-06-01T00:00:00"/>
    <x v="1"/>
    <x v="7"/>
    <d v="2023-06-28T00:00:00"/>
    <s v="PARWANOO"/>
    <s v="PAR59"/>
    <s v="PDP134"/>
    <x v="1"/>
    <x v="12"/>
    <x v="0"/>
    <s v="AMBALA"/>
    <x v="0"/>
    <s v="Serviceable"/>
    <x v="0"/>
    <n v="252"/>
    <n v="0"/>
    <n v="537256.43999999994"/>
  </r>
  <r>
    <d v="2023-06-01T00:00:00"/>
    <x v="1"/>
    <x v="7"/>
    <d v="2023-06-28T00:00:00"/>
    <s v="HARIDWAR"/>
    <s v="HAR35"/>
    <s v="PDP40"/>
    <x v="0"/>
    <x v="8"/>
    <x v="0"/>
    <s v="GHAZIABAD"/>
    <x v="0"/>
    <s v="Serviceable"/>
    <x v="0"/>
    <n v="40"/>
    <n v="0"/>
    <n v="89542.8"/>
  </r>
  <r>
    <d v="2023-06-01T00:00:00"/>
    <x v="1"/>
    <x v="7"/>
    <d v="2023-06-28T00:00:00"/>
    <s v="BAREILLY"/>
    <s v="BAR5"/>
    <s v="PDP166"/>
    <x v="0"/>
    <x v="2"/>
    <x v="0"/>
    <s v="GHAZIABAD"/>
    <x v="0"/>
    <s v="Serviceable"/>
    <x v="0"/>
    <n v="25"/>
    <n v="0"/>
    <n v="55964.25"/>
  </r>
  <r>
    <d v="2023-06-01T00:00:00"/>
    <x v="1"/>
    <x v="7"/>
    <d v="2023-06-28T00:00:00"/>
    <s v="BAHADURGARH"/>
    <s v="BAH153"/>
    <s v="PDP329"/>
    <x v="0"/>
    <x v="1"/>
    <x v="0"/>
    <s v="DELHI"/>
    <x v="0"/>
    <s v="Serviceable"/>
    <x v="0"/>
    <n v="20"/>
    <n v="0"/>
    <n v="44771.4"/>
  </r>
  <r>
    <d v="2023-06-01T00:00:00"/>
    <x v="1"/>
    <x v="7"/>
    <d v="2023-06-28T00:00:00"/>
    <s v="DEHRADUN"/>
    <s v="DEH20"/>
    <s v="PDP38"/>
    <x v="0"/>
    <x v="8"/>
    <x v="0"/>
    <s v="GHAZIABAD"/>
    <x v="0"/>
    <s v="Serviceable"/>
    <x v="0"/>
    <n v="50"/>
    <n v="0"/>
    <n v="111928.5"/>
  </r>
  <r>
    <d v="2023-06-01T00:00:00"/>
    <x v="1"/>
    <x v="7"/>
    <d v="2023-06-28T00:00:00"/>
    <s v="MORADABAD"/>
    <s v="MOR60"/>
    <s v="PDP140"/>
    <x v="0"/>
    <x v="2"/>
    <x v="0"/>
    <s v="GHAZIABAD"/>
    <x v="0"/>
    <s v="Serviceable"/>
    <x v="0"/>
    <n v="30"/>
    <n v="0"/>
    <n v="67157.100000000006"/>
  </r>
  <r>
    <d v="2023-06-01T00:00:00"/>
    <x v="1"/>
    <x v="7"/>
    <d v="2023-06-28T00:00:00"/>
    <s v="WEST DELHI"/>
    <s v="WES14"/>
    <s v="PDP2"/>
    <x v="0"/>
    <x v="0"/>
    <x v="0"/>
    <s v="DELHI"/>
    <x v="0"/>
    <s v="Serviceable"/>
    <x v="0"/>
    <n v="30"/>
    <n v="0"/>
    <n v="67157.100000000006"/>
  </r>
  <r>
    <d v="2023-06-01T00:00:00"/>
    <x v="1"/>
    <x v="7"/>
    <d v="2023-06-29T00:00:00"/>
    <s v="PANIPAT"/>
    <s v="PAN31"/>
    <s v="PDP26"/>
    <x v="0"/>
    <x v="1"/>
    <x v="0"/>
    <s v="AMBALA"/>
    <x v="0"/>
    <s v="Serviceable"/>
    <x v="0"/>
    <n v="20"/>
    <n v="0"/>
    <n v="44771.4"/>
  </r>
  <r>
    <d v="2023-06-01T00:00:00"/>
    <x v="1"/>
    <x v="7"/>
    <d v="2023-06-29T00:00:00"/>
    <s v="LUCKNOW"/>
    <s v="LUC22"/>
    <s v="PDP45"/>
    <x v="0"/>
    <x v="2"/>
    <x v="0"/>
    <s v="GHAZIABAD"/>
    <x v="0"/>
    <s v="Serviceable"/>
    <x v="0"/>
    <n v="30"/>
    <n v="0"/>
    <n v="67157.100000000006"/>
  </r>
  <r>
    <d v="2023-06-01T00:00:00"/>
    <x v="1"/>
    <x v="7"/>
    <d v="2023-06-29T00:00:00"/>
    <s v="PATIALA"/>
    <s v="PAT47"/>
    <s v="PDP99"/>
    <x v="0"/>
    <x v="6"/>
    <x v="0"/>
    <s v="AMBALA"/>
    <x v="0"/>
    <s v="Serviceable"/>
    <x v="0"/>
    <n v="20"/>
    <n v="0"/>
    <n v="44771.4"/>
  </r>
  <r>
    <d v="2023-06-01T00:00:00"/>
    <x v="1"/>
    <x v="7"/>
    <d v="2023-06-29T00:00:00"/>
    <s v="MUZAFARNAGAR"/>
    <s v="MUZ49"/>
    <s v="PDP103"/>
    <x v="0"/>
    <x v="2"/>
    <x v="0"/>
    <s v="GHAZIABAD"/>
    <x v="0"/>
    <s v="Serviceable"/>
    <x v="0"/>
    <n v="20"/>
    <n v="0"/>
    <n v="44771.4"/>
  </r>
  <r>
    <d v="2023-06-01T00:00:00"/>
    <x v="1"/>
    <x v="7"/>
    <d v="2023-06-29T00:00:00"/>
    <s v="MEERUT"/>
    <s v="MEE34"/>
    <s v="PDP39"/>
    <x v="0"/>
    <x v="2"/>
    <x v="0"/>
    <s v="GHAZIABAD"/>
    <x v="0"/>
    <s v="Serviceable"/>
    <x v="0"/>
    <n v="25"/>
    <n v="0"/>
    <n v="55964.25"/>
  </r>
  <r>
    <d v="2023-06-01T00:00:00"/>
    <x v="1"/>
    <x v="7"/>
    <d v="2023-06-29T00:00:00"/>
    <s v="GREATER NOIDA"/>
    <s v="GRE442"/>
    <s v="PDP4"/>
    <x v="0"/>
    <x v="2"/>
    <x v="0"/>
    <s v="MIS ASM"/>
    <x v="0"/>
    <s v="Serviceable"/>
    <x v="0"/>
    <n v="1"/>
    <n v="0"/>
    <n v="2238.5700000000002"/>
  </r>
  <r>
    <d v="2023-06-01T00:00:00"/>
    <x v="1"/>
    <x v="7"/>
    <d v="2023-06-29T00:00:00"/>
    <s v="KALKA"/>
    <s v="KAL133"/>
    <s v="PDP299"/>
    <x v="0"/>
    <x v="1"/>
    <x v="0"/>
    <s v="AMBALA"/>
    <x v="0"/>
    <s v="Serviceable"/>
    <x v="0"/>
    <n v="20"/>
    <n v="0"/>
    <n v="44771.4"/>
  </r>
  <r>
    <d v="2023-06-01T00:00:00"/>
    <x v="1"/>
    <x v="7"/>
    <d v="2023-06-29T00:00:00"/>
    <s v="KANPUR"/>
    <s v="KAN22"/>
    <s v="PDP86"/>
    <x v="0"/>
    <x v="2"/>
    <x v="0"/>
    <s v="GHAZIABAD"/>
    <x v="0"/>
    <s v="Serviceable"/>
    <x v="0"/>
    <n v="30"/>
    <n v="0"/>
    <n v="67157.100000000006"/>
  </r>
  <r>
    <d v="2023-06-01T00:00:00"/>
    <x v="1"/>
    <x v="7"/>
    <d v="2023-06-29T00:00:00"/>
    <s v="KARNAL"/>
    <s v="KAR8"/>
    <s v="PDP77"/>
    <x v="0"/>
    <x v="1"/>
    <x v="0"/>
    <s v="AMBALA"/>
    <x v="0"/>
    <s v="Serviceable"/>
    <x v="0"/>
    <n v="20"/>
    <n v="0"/>
    <n v="44771.4"/>
  </r>
  <r>
    <d v="2023-06-01T00:00:00"/>
    <x v="1"/>
    <x v="7"/>
    <d v="2023-06-30T00:00:00"/>
    <s v="GREATER NOIDA"/>
    <s v="GRE442"/>
    <s v="PDP4"/>
    <x v="0"/>
    <x v="2"/>
    <x v="0"/>
    <s v="MIS ASM"/>
    <x v="0"/>
    <s v="Serviceable"/>
    <x v="0"/>
    <n v="2"/>
    <n v="0"/>
    <n v="4477.14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62">
  <location ref="A3:J26" firstHeaderRow="1" firstDataRow="2" firstDataCol="2" rowPageCount="1" colPageCount="1"/>
  <pivotFields count="17">
    <pivotField compact="0" numFmtId="17" outline="0" showAll="0"/>
    <pivotField axis="axisPage" compact="0" outline="0" multipleItemSelectionAllowed="1" showAll="0">
      <items count="3">
        <item x="0"/>
        <item x="1"/>
        <item t="default"/>
      </items>
    </pivotField>
    <pivotField axis="axisCol" compact="0" outline="0" showAll="0">
      <items count="9">
        <item x="0"/>
        <item x="1"/>
        <item x="2"/>
        <item x="3"/>
        <item x="4"/>
        <item x="5"/>
        <item x="6"/>
        <item x="7"/>
        <item t="default"/>
      </items>
    </pivotField>
    <pivotField compact="0" numFmtId="14" outline="0" showAll="0"/>
    <pivotField compact="0" outline="0" showAll="0"/>
    <pivotField compact="0" outline="0" showAll="0"/>
    <pivotField compact="0" outline="0" showAll="0"/>
    <pivotField compact="0" outline="0" showAll="0"/>
    <pivotField axis="axisRow" compact="0" outline="0" showAll="0">
      <items count="17">
        <item x="9"/>
        <item x="7"/>
        <item x="0"/>
        <item x="10"/>
        <item x="1"/>
        <item x="12"/>
        <item x="15"/>
        <item x="3"/>
        <item x="11"/>
        <item x="5"/>
        <item x="6"/>
        <item x="14"/>
        <item x="13"/>
        <item x="2"/>
        <item x="8"/>
        <item x="4"/>
        <item t="default"/>
      </items>
    </pivotField>
    <pivotField axis="axisRow" compact="0" outline="0" showAll="0">
      <items count="6">
        <item x="0"/>
        <item x="4"/>
        <item x="3"/>
        <item x="1"/>
        <item x="2"/>
        <item t="default"/>
      </items>
    </pivotField>
    <pivotField compact="0" outline="0" showAll="0" defaultSubtotal="0"/>
    <pivotField compact="0" outline="0" showAll="0"/>
    <pivotField compact="0" outline="0" showAll="0"/>
    <pivotField compact="0" outline="0" showAll="0">
      <items count="5">
        <item x="1"/>
        <item m="1" x="2"/>
        <item m="1" x="3"/>
        <item x="0"/>
        <item t="default"/>
      </items>
    </pivotField>
    <pivotField compact="0" outline="0" showAll="0" defaultSubtotal="0"/>
    <pivotField compact="0" outline="0" showAll="0" defaultSubtotal="0"/>
    <pivotField dataField="1" compact="0" numFmtId="4" outline="0" showAll="0" defaultSubtotal="0"/>
  </pivotFields>
  <rowFields count="2">
    <field x="9"/>
    <field x="8"/>
  </rowFields>
  <rowItems count="22">
    <i>
      <x/>
      <x v="1"/>
    </i>
    <i r="1">
      <x v="2"/>
    </i>
    <i r="1">
      <x v="4"/>
    </i>
    <i r="1">
      <x v="5"/>
    </i>
    <i r="1">
      <x v="6"/>
    </i>
    <i r="1">
      <x v="8"/>
    </i>
    <i r="1">
      <x v="10"/>
    </i>
    <i r="1">
      <x v="13"/>
    </i>
    <i r="1">
      <x v="14"/>
    </i>
    <i t="default">
      <x/>
    </i>
    <i>
      <x v="1"/>
      <x/>
    </i>
    <i t="default">
      <x v="1"/>
    </i>
    <i>
      <x v="2"/>
      <x v="3"/>
    </i>
    <i r="1">
      <x v="8"/>
    </i>
    <i r="1">
      <x v="9"/>
    </i>
    <i t="default">
      <x v="2"/>
    </i>
    <i>
      <x v="3"/>
      <x v="7"/>
    </i>
    <i r="1">
      <x v="11"/>
    </i>
    <i r="1">
      <x v="12"/>
    </i>
    <i t="default">
      <x v="3"/>
    </i>
    <i>
      <x v="4"/>
      <x v="15"/>
    </i>
    <i t="default">
      <x v="4"/>
    </i>
  </rowItems>
  <colFields count="1">
    <field x="2"/>
  </colFields>
  <colItems count="8">
    <i>
      <x/>
    </i>
    <i>
      <x v="1"/>
    </i>
    <i>
      <x v="2"/>
    </i>
    <i>
      <x v="3"/>
    </i>
    <i>
      <x v="4"/>
    </i>
    <i>
      <x v="5"/>
    </i>
    <i>
      <x v="6"/>
    </i>
    <i>
      <x v="7"/>
    </i>
  </colItems>
  <pageFields count="1">
    <pageField fld="1" hier="-1"/>
  </pageFields>
  <dataFields count="1">
    <dataField name="Sum of Bill Amount" fld="16" baseField="0" baseItem="0"/>
  </dataFields>
  <chartFormats count="16">
    <chartFormat chart="2" format="7" series="1">
      <pivotArea type="data" outline="0" fieldPosition="0">
        <references count="1">
          <reference field="2" count="1" selected="0">
            <x v="0"/>
          </reference>
        </references>
      </pivotArea>
    </chartFormat>
    <chartFormat chart="2" format="8" series="1">
      <pivotArea type="data" outline="0" fieldPosition="0">
        <references count="1">
          <reference field="2" count="1" selected="0">
            <x v="1"/>
          </reference>
        </references>
      </pivotArea>
    </chartFormat>
    <chartFormat chart="2" format="9" series="1">
      <pivotArea type="data" outline="0" fieldPosition="0">
        <references count="1">
          <reference field="2" count="1" selected="0">
            <x v="2"/>
          </reference>
        </references>
      </pivotArea>
    </chartFormat>
    <chartFormat chart="2" format="10" series="1">
      <pivotArea type="data" outline="0" fieldPosition="0">
        <references count="1">
          <reference field="2" count="1" selected="0">
            <x v="3"/>
          </reference>
        </references>
      </pivotArea>
    </chartFormat>
    <chartFormat chart="2" format="11" series="1">
      <pivotArea type="data" outline="0" fieldPosition="0">
        <references count="1">
          <reference field="2" count="1" selected="0">
            <x v="4"/>
          </reference>
        </references>
      </pivotArea>
    </chartFormat>
    <chartFormat chart="2" format="12" series="1">
      <pivotArea type="data" outline="0" fieldPosition="0">
        <references count="1">
          <reference field="2" count="1" selected="0">
            <x v="5"/>
          </reference>
        </references>
      </pivotArea>
    </chartFormat>
    <chartFormat chart="2" format="13" series="1">
      <pivotArea type="data" outline="0" fieldPosition="0">
        <references count="1">
          <reference field="2" count="1" selected="0">
            <x v="6"/>
          </reference>
        </references>
      </pivotArea>
    </chartFormat>
    <chartFormat chart="2" format="14" series="1">
      <pivotArea type="data" outline="0" fieldPosition="0">
        <references count="1">
          <reference field="2" count="1" selected="0">
            <x v="7"/>
          </reference>
        </references>
      </pivotArea>
    </chartFormat>
    <chartFormat chart="4" format="31" series="1">
      <pivotArea type="data" outline="0" fieldPosition="0">
        <references count="2">
          <reference field="4294967294" count="1" selected="0">
            <x v="0"/>
          </reference>
          <reference field="2" count="1" selected="0">
            <x v="0"/>
          </reference>
        </references>
      </pivotArea>
    </chartFormat>
    <chartFormat chart="4" format="32" series="1">
      <pivotArea type="data" outline="0" fieldPosition="0">
        <references count="2">
          <reference field="4294967294" count="1" selected="0">
            <x v="0"/>
          </reference>
          <reference field="2" count="1" selected="0">
            <x v="1"/>
          </reference>
        </references>
      </pivotArea>
    </chartFormat>
    <chartFormat chart="4" format="33" series="1">
      <pivotArea type="data" outline="0" fieldPosition="0">
        <references count="2">
          <reference field="4294967294" count="1" selected="0">
            <x v="0"/>
          </reference>
          <reference field="2" count="1" selected="0">
            <x v="2"/>
          </reference>
        </references>
      </pivotArea>
    </chartFormat>
    <chartFormat chart="4" format="34" series="1">
      <pivotArea type="data" outline="0" fieldPosition="0">
        <references count="2">
          <reference field="4294967294" count="1" selected="0">
            <x v="0"/>
          </reference>
          <reference field="2" count="1" selected="0">
            <x v="3"/>
          </reference>
        </references>
      </pivotArea>
    </chartFormat>
    <chartFormat chart="4" format="35" series="1">
      <pivotArea type="data" outline="0" fieldPosition="0">
        <references count="2">
          <reference field="4294967294" count="1" selected="0">
            <x v="0"/>
          </reference>
          <reference field="2" count="1" selected="0">
            <x v="4"/>
          </reference>
        </references>
      </pivotArea>
    </chartFormat>
    <chartFormat chart="4" format="36" series="1">
      <pivotArea type="data" outline="0" fieldPosition="0">
        <references count="2">
          <reference field="4294967294" count="1" selected="0">
            <x v="0"/>
          </reference>
          <reference field="2" count="1" selected="0">
            <x v="5"/>
          </reference>
        </references>
      </pivotArea>
    </chartFormat>
    <chartFormat chart="4" format="37" series="1">
      <pivotArea type="data" outline="0" fieldPosition="0">
        <references count="2">
          <reference field="4294967294" count="1" selected="0">
            <x v="0"/>
          </reference>
          <reference field="2" count="1" selected="0">
            <x v="6"/>
          </reference>
        </references>
      </pivotArea>
    </chartFormat>
    <chartFormat chart="4" format="38" series="1">
      <pivotArea type="data" outline="0" fieldPosition="0">
        <references count="2">
          <reference field="4294967294" count="1" selected="0">
            <x v="0"/>
          </reference>
          <reference field="2" count="1" selected="0">
            <x v="7"/>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gridDropZones="1" multipleFieldFilters="0" chartFormat="30">
  <location ref="A3:B6" firstHeaderRow="2" firstDataRow="2" firstDataCol="1"/>
  <pivotFields count="17">
    <pivotField compact="0" numFmtId="17" outline="0" showAll="0"/>
    <pivotField axis="axisRow" compact="0" outline="0" showAll="0">
      <items count="3">
        <item x="0"/>
        <item x="1"/>
        <item t="default"/>
      </items>
    </pivotField>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6">
        <item x="2"/>
        <item x="4"/>
        <item x="0"/>
        <item x="1"/>
        <item x="3"/>
        <item t="default"/>
      </items>
    </pivotField>
    <pivotField compact="0" outline="0" showAll="0"/>
    <pivotField compact="0" outline="0" showAll="0"/>
    <pivotField compact="0" outline="0" showAll="0"/>
    <pivotField compact="0" outline="0" showAll="0">
      <items count="5">
        <item x="1"/>
        <item m="1" x="2"/>
        <item m="1" x="3"/>
        <item x="0"/>
        <item t="default"/>
      </items>
    </pivotField>
    <pivotField compact="0" outline="0" showAll="0" defaultSubtotal="0"/>
    <pivotField dataField="1" compact="0" outline="0" showAll="0" defaultSubtotal="0"/>
    <pivotField compact="0" numFmtId="4" outline="0" showAll="0" defaultSubtotal="0"/>
  </pivotFields>
  <rowFields count="1">
    <field x="1"/>
  </rowFields>
  <rowItems count="2">
    <i>
      <x/>
    </i>
    <i>
      <x v="1"/>
    </i>
  </rowItems>
  <colItems count="1">
    <i/>
  </colItems>
  <dataFields count="1">
    <dataField name="Sum of Sampling Qty" fld="15" showDataAs="percentOfTotal" baseField="0" baseItem="0" numFmtId="10"/>
  </dataFields>
  <chartFormats count="8">
    <chartFormat chart="2" format="9" series="1">
      <pivotArea type="data" outline="0" fieldPosition="0"/>
    </chartFormat>
    <chartFormat chart="0" format="3" series="1">
      <pivotArea type="data" outline="0" fieldPosition="0"/>
    </chartFormat>
    <chartFormat chart="0" format="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24" format="12"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5">
  <location ref="A3:D7" firstHeaderRow="1" firstDataRow="2" firstDataCol="1" rowPageCount="1" colPageCount="1"/>
  <pivotFields count="17">
    <pivotField compact="0" numFmtId="17" outline="0" showAll="0"/>
    <pivotField compact="0" outline="0" showAll="0">
      <items count="3">
        <item x="0"/>
        <item x="1"/>
        <item t="default"/>
      </items>
    </pivotField>
    <pivotField compact="0" outline="0" showAll="0"/>
    <pivotField compact="0" numFmtId="14"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items count="6">
        <item x="2"/>
        <item x="4"/>
        <item x="0"/>
        <item x="1"/>
        <item x="3"/>
        <item t="default"/>
      </items>
    </pivotField>
    <pivotField compact="0" outline="0" showAll="0"/>
    <pivotField axis="axisPage" compact="0" outline="0" showAll="0">
      <items count="2">
        <item x="0"/>
        <item t="default"/>
      </items>
    </pivotField>
    <pivotField compact="0" outline="0" showAll="0"/>
    <pivotField axis="axisRow" compact="0" outline="0" showAll="0">
      <items count="5">
        <item m="1" x="2"/>
        <item m="1" x="3"/>
        <item x="0"/>
        <item x="1"/>
        <item t="default"/>
      </items>
    </pivotField>
    <pivotField compact="0" outline="0" showAll="0" defaultSubtotal="0"/>
    <pivotField compact="0" outline="0" showAll="0" defaultSubtotal="0"/>
    <pivotField dataField="1" compact="0" numFmtId="4" outline="0" showAll="0" defaultSubtotal="0"/>
  </pivotFields>
  <rowFields count="1">
    <field x="13"/>
  </rowFields>
  <rowItems count="3">
    <i>
      <x v="2"/>
    </i>
    <i>
      <x v="3"/>
    </i>
    <i t="grand">
      <x/>
    </i>
  </rowItems>
  <colFields count="1">
    <field x="7"/>
  </colFields>
  <colItems count="3">
    <i>
      <x/>
    </i>
    <i>
      <x v="1"/>
    </i>
    <i t="grand">
      <x/>
    </i>
  </colItems>
  <pageFields count="1">
    <pageField fld="11" hier="-1"/>
  </pageFields>
  <dataFields count="1">
    <dataField name="Sum of Bill Amount" fld="16" showDataAs="percentOfTotal" baseField="0" baseItem="0" numFmtId="10"/>
  </dataFields>
  <chartFormats count="8">
    <chartFormat chart="4" format="12" series="1">
      <pivotArea type="data" outline="0" fieldPosition="0">
        <references count="1">
          <reference field="7" count="1" selected="0">
            <x v="0"/>
          </reference>
        </references>
      </pivotArea>
    </chartFormat>
    <chartFormat chart="4" format="13" series="1">
      <pivotArea type="data" outline="0" fieldPosition="0">
        <references count="1">
          <reference field="7" count="1" selected="0">
            <x v="1"/>
          </reference>
        </references>
      </pivotArea>
    </chartFormat>
    <chartFormat chart="1" format="5" series="1">
      <pivotArea type="data" outline="0" fieldPosition="0">
        <references count="1">
          <reference field="7" count="1" selected="0">
            <x v="0"/>
          </reference>
        </references>
      </pivotArea>
    </chartFormat>
    <chartFormat chart="1" format="6" series="1">
      <pivotArea type="data" outline="0" fieldPosition="0">
        <references count="1">
          <reference field="7" count="1" selected="0">
            <x v="1"/>
          </reference>
        </references>
      </pivotArea>
    </chartFormat>
    <chartFormat chart="1" format="7" series="1">
      <pivotArea type="data" outline="0" fieldPosition="0">
        <references count="2">
          <reference field="4294967294" count="1" selected="0">
            <x v="0"/>
          </reference>
          <reference field="7" count="1" selected="0">
            <x v="0"/>
          </reference>
        </references>
      </pivotArea>
    </chartFormat>
    <chartFormat chart="1" format="8" series="1">
      <pivotArea type="data" outline="0" fieldPosition="0">
        <references count="2">
          <reference field="4294967294" count="1" selected="0">
            <x v="0"/>
          </reference>
          <reference field="7" count="1" selected="0">
            <x v="1"/>
          </reference>
        </references>
      </pivotArea>
    </chartFormat>
    <chartFormat chart="4" format="14" series="1">
      <pivotArea type="data" outline="0" fieldPosition="0">
        <references count="2">
          <reference field="4294967294" count="1" selected="0">
            <x v="0"/>
          </reference>
          <reference field="7" count="1" selected="0">
            <x v="0"/>
          </reference>
        </references>
      </pivotArea>
    </chartFormat>
    <chartFormat chart="4" format="15" series="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voice_Year" sourceName="Invoice Year">
  <pivotTables>
    <pivotTable tabId="4" name="PivotTable1"/>
    <pivotTable tabId="5" name="PivotTable2"/>
    <pivotTable tabId="6"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4" name="PivotTable1"/>
    <pivotTable tabId="5" name="PivotTable2"/>
    <pivotTable tabId="6" name="PivotTable3"/>
  </pivotTables>
  <data>
    <tabular pivotCacheId="1">
      <items count="4">
        <i x="1" s="1"/>
        <i x="0" s="1"/>
        <i x="2"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Zone" sourceName="Zone">
  <pivotTables>
    <pivotTable tabId="4" name="PivotTable1"/>
    <pivotTable tabId="5" name="PivotTable2"/>
    <pivotTable tabId="6" name="PivotTable3"/>
  </pivotTables>
  <data>
    <tabular pivotCacheId="1">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voice Year" cache="Slicer_Invoice_Year" caption="Invoice Year" rowHeight="241300"/>
  <slicer name="Item Name" cache="Slicer_Item_Name" caption="Item Name" rowHeight="241300"/>
  <slicer name="Zone" cache="Slicer_Zone" caption="Zone" rowHeight="241300"/>
</slicers>
</file>

<file path=xl/tables/table1.xml><?xml version="1.0" encoding="utf-8"?>
<table xmlns="http://schemas.openxmlformats.org/spreadsheetml/2006/main" id="2" name="Table2" displayName="Table2" ref="A2:Q1006" totalsRowShown="0">
  <autoFilter ref="A2:Q1006"/>
  <tableColumns count="17">
    <tableColumn id="1" name="Invoice Month" dataDxfId="11"/>
    <tableColumn id="20" name="Invoice Year" dataDxfId="10">
      <calculatedColumnFormula>TEXT(Table2[[#This Row],[Invoice Month]],"yyy")</calculatedColumnFormula>
    </tableColumn>
    <tableColumn id="21" name="Month" dataDxfId="9">
      <calculatedColumnFormula>TEXT(Table2[[#This Row],[Invoice Month]],"mmm")</calculatedColumnFormula>
    </tableColumn>
    <tableColumn id="2" name="Invoice Date" dataDxfId="8"/>
    <tableColumn id="4" name="Town"/>
    <tableColumn id="5" name="Town Code"/>
    <tableColumn id="6" name="RDS Code"/>
    <tableColumn id="7" name="RDS Type"/>
    <tableColumn id="8" name="State"/>
    <tableColumn id="9" name="Zone"/>
    <tableColumn id="10" name="Area"/>
    <tableColumn id="13" name="Mode of Supply" dataDxfId="7"/>
    <tableColumn id="14" name="Service Type" dataDxfId="6"/>
    <tableColumn id="15" name="Item Name" dataDxfId="5"/>
    <tableColumn id="16" name="Quantity" dataDxfId="4"/>
    <tableColumn id="17" name="Sampling Qty" dataDxfId="3"/>
    <tableColumn id="19" name="Bill Amount" dataDxfId="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R23" totalsRowShown="0">
  <autoFilter ref="A1:R23"/>
  <tableColumns count="18">
    <tableColumn id="1" name="Invoice Month" dataDxfId="1"/>
    <tableColumn id="2" name="Invoice Year"/>
    <tableColumn id="3" name="Month"/>
    <tableColumn id="4" name="Invoice Date" dataDxfId="0"/>
    <tableColumn id="5" name="Invoice No"/>
    <tableColumn id="6" name="Town"/>
    <tableColumn id="7" name="Town Code"/>
    <tableColumn id="8" name="RDS Code"/>
    <tableColumn id="9" name="RDS Type"/>
    <tableColumn id="10" name="State"/>
    <tableColumn id="11" name="Zone"/>
    <tableColumn id="12" name="Area"/>
    <tableColumn id="13" name="Mode of Supply"/>
    <tableColumn id="14" name="Service Type"/>
    <tableColumn id="15" name="Item Name"/>
    <tableColumn id="16" name="Billed Quantity"/>
    <tableColumn id="17" name="Free Sampling Qty"/>
    <tableColumn id="18" name="Basic Bil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showGridLines="0" tabSelected="1" zoomScale="84" zoomScaleNormal="84" workbookViewId="0">
      <selection activeCell="Z8" sqref="Z8"/>
    </sheetView>
  </sheetViews>
  <sheetFormatPr defaultRowHeight="15"/>
  <sheetData>
    <row r="1" spans="1:26" ht="15.75">
      <c r="A1" s="12" t="s">
        <v>350</v>
      </c>
      <c r="B1" s="13"/>
      <c r="C1" s="13"/>
      <c r="D1" s="13"/>
      <c r="E1" s="13"/>
      <c r="F1" s="13"/>
      <c r="G1" s="13"/>
      <c r="H1" s="13"/>
      <c r="I1" s="13"/>
      <c r="J1" s="13"/>
      <c r="K1" s="13"/>
      <c r="L1" s="13"/>
      <c r="M1" s="13"/>
      <c r="N1" s="13"/>
      <c r="O1" s="13"/>
      <c r="P1" s="13"/>
      <c r="Q1" s="13"/>
      <c r="R1" s="13"/>
      <c r="S1" s="13"/>
      <c r="T1" s="13"/>
      <c r="U1" s="13"/>
      <c r="V1" s="13"/>
      <c r="W1" s="13"/>
      <c r="X1" s="13"/>
      <c r="Y1" s="13"/>
      <c r="Z1" s="11"/>
    </row>
    <row r="2" spans="1:26">
      <c r="A2" s="9"/>
      <c r="B2" s="9"/>
      <c r="C2" s="9"/>
      <c r="D2" s="9"/>
      <c r="E2" s="9"/>
      <c r="F2" s="9"/>
      <c r="G2" s="9"/>
      <c r="H2" s="9"/>
      <c r="I2" s="9"/>
      <c r="J2" s="9"/>
      <c r="K2" s="9"/>
      <c r="L2" s="9"/>
      <c r="M2" s="9"/>
      <c r="N2" s="9"/>
      <c r="O2" s="9"/>
      <c r="P2" s="9"/>
      <c r="Q2" s="9"/>
      <c r="R2" s="9"/>
      <c r="S2" s="9"/>
      <c r="T2" s="9"/>
      <c r="U2" s="9"/>
      <c r="V2" s="11"/>
      <c r="W2" s="11"/>
      <c r="X2" s="11"/>
      <c r="Y2" s="11"/>
      <c r="Z2" s="11"/>
    </row>
    <row r="3" spans="1:26">
      <c r="A3" s="9"/>
      <c r="B3" s="9"/>
      <c r="C3" s="9"/>
      <c r="D3" s="9"/>
      <c r="E3" s="9"/>
      <c r="F3" s="9"/>
      <c r="G3" s="9"/>
      <c r="H3" s="9"/>
      <c r="I3" s="9"/>
      <c r="J3" s="9"/>
      <c r="K3" s="9"/>
      <c r="L3" s="9"/>
      <c r="M3" s="9"/>
      <c r="N3" s="9"/>
      <c r="O3" s="9"/>
      <c r="P3" s="9"/>
      <c r="Q3" s="9"/>
      <c r="R3" s="9"/>
      <c r="S3" s="9"/>
      <c r="T3" s="9"/>
      <c r="U3" s="9"/>
      <c r="V3" s="11"/>
      <c r="W3" s="11"/>
      <c r="X3" s="11"/>
      <c r="Y3" s="11"/>
      <c r="Z3" s="11"/>
    </row>
    <row r="4" spans="1:26">
      <c r="A4" s="9"/>
      <c r="B4" s="9"/>
      <c r="C4" s="9"/>
      <c r="D4" s="9"/>
      <c r="E4" s="9"/>
      <c r="F4" s="9"/>
      <c r="G4" s="9"/>
      <c r="H4" s="9"/>
      <c r="I4" s="9"/>
      <c r="J4" s="9"/>
      <c r="K4" s="9"/>
      <c r="L4" s="9"/>
      <c r="M4" s="9"/>
      <c r="N4" s="9"/>
      <c r="O4" s="9"/>
      <c r="P4" s="9"/>
      <c r="Q4" s="9"/>
      <c r="R4" s="9"/>
      <c r="S4" s="9"/>
      <c r="T4" s="9"/>
      <c r="U4" s="9"/>
      <c r="V4" s="11"/>
      <c r="W4" s="11"/>
      <c r="X4" s="11"/>
      <c r="Y4" s="11"/>
      <c r="Z4" s="11"/>
    </row>
    <row r="5" spans="1:26">
      <c r="A5" s="9"/>
      <c r="B5" s="9"/>
      <c r="C5" s="9"/>
      <c r="D5" s="9"/>
      <c r="E5" s="9"/>
      <c r="F5" s="9"/>
      <c r="G5" s="9"/>
      <c r="H5" s="9"/>
      <c r="I5" s="9"/>
      <c r="J5" s="9"/>
      <c r="K5" s="9"/>
      <c r="L5" s="9"/>
      <c r="M5" s="9"/>
      <c r="N5" s="9"/>
      <c r="O5" s="9"/>
      <c r="P5" s="9"/>
      <c r="Q5" s="9"/>
      <c r="R5" s="9"/>
      <c r="S5" s="9"/>
      <c r="T5" s="9"/>
      <c r="U5" s="9"/>
      <c r="V5" s="11"/>
      <c r="W5" s="11"/>
      <c r="X5" s="11"/>
      <c r="Y5" s="11"/>
      <c r="Z5" s="11"/>
    </row>
    <row r="6" spans="1:26">
      <c r="A6" s="9"/>
      <c r="B6" s="9"/>
      <c r="C6" s="9"/>
      <c r="D6" s="9"/>
      <c r="E6" s="9"/>
      <c r="F6" s="9"/>
      <c r="G6" s="9"/>
      <c r="H6" s="9"/>
      <c r="I6" s="9"/>
      <c r="J6" s="9"/>
      <c r="K6" s="9"/>
      <c r="L6" s="9"/>
      <c r="M6" s="9"/>
      <c r="N6" s="9"/>
      <c r="O6" s="9"/>
      <c r="P6" s="9"/>
      <c r="Q6" s="9"/>
      <c r="R6" s="9"/>
      <c r="S6" s="9"/>
      <c r="T6" s="9"/>
      <c r="U6" s="9"/>
      <c r="V6" s="11"/>
      <c r="W6" s="11"/>
      <c r="X6" s="11"/>
      <c r="Y6" s="11"/>
      <c r="Z6" s="11"/>
    </row>
    <row r="7" spans="1:26">
      <c r="A7" s="9"/>
      <c r="B7" s="9"/>
      <c r="C7" s="9"/>
      <c r="D7" s="9"/>
      <c r="E7" s="9"/>
      <c r="F7" s="9"/>
      <c r="G7" s="9"/>
      <c r="H7" s="9"/>
      <c r="I7" s="9"/>
      <c r="J7" s="9"/>
      <c r="K7" s="9"/>
      <c r="L7" s="9"/>
      <c r="M7" s="9"/>
      <c r="N7" s="9"/>
      <c r="O7" s="9"/>
      <c r="P7" s="9"/>
      <c r="Q7" s="9"/>
      <c r="R7" s="9"/>
      <c r="S7" s="9"/>
      <c r="T7" s="9"/>
      <c r="U7" s="9"/>
      <c r="V7" s="11"/>
      <c r="W7" s="11"/>
      <c r="X7" s="11"/>
      <c r="Y7" s="11"/>
      <c r="Z7" s="11"/>
    </row>
    <row r="8" spans="1:26">
      <c r="A8" s="9"/>
      <c r="B8" s="9"/>
      <c r="C8" s="9"/>
      <c r="D8" s="9"/>
      <c r="E8" s="9"/>
      <c r="F8" s="9"/>
      <c r="G8" s="9"/>
      <c r="H8" s="9"/>
      <c r="I8" s="9"/>
      <c r="J8" s="9"/>
      <c r="K8" s="9"/>
      <c r="L8" s="9"/>
      <c r="M8" s="9"/>
      <c r="N8" s="9"/>
      <c r="O8" s="9"/>
      <c r="P8" s="9"/>
      <c r="Q8" s="9"/>
      <c r="R8" s="9"/>
      <c r="S8" s="9"/>
      <c r="T8" s="9"/>
      <c r="U8" s="9"/>
      <c r="V8" s="11"/>
      <c r="W8" s="11"/>
      <c r="X8" s="11"/>
      <c r="Y8" s="11"/>
      <c r="Z8" s="11"/>
    </row>
    <row r="9" spans="1:26">
      <c r="A9" s="9"/>
      <c r="B9" s="9"/>
      <c r="C9" s="9"/>
      <c r="D9" s="9"/>
      <c r="E9" s="9"/>
      <c r="F9" s="9"/>
      <c r="G9" s="9"/>
      <c r="H9" s="9"/>
      <c r="I9" s="9"/>
      <c r="J9" s="9"/>
      <c r="K9" s="9"/>
      <c r="L9" s="9"/>
      <c r="M9" s="9"/>
      <c r="N9" s="9"/>
      <c r="O9" s="9"/>
      <c r="P9" s="9"/>
      <c r="Q9" s="9"/>
      <c r="R9" s="9"/>
      <c r="S9" s="9"/>
      <c r="T9" s="9"/>
      <c r="U9" s="9"/>
      <c r="V9" s="11"/>
      <c r="W9" s="11"/>
      <c r="X9" s="11"/>
      <c r="Y9" s="11"/>
      <c r="Z9" s="11"/>
    </row>
    <row r="10" spans="1:26">
      <c r="A10" s="9"/>
      <c r="B10" s="9"/>
      <c r="C10" s="9"/>
      <c r="D10" s="9"/>
      <c r="E10" s="9"/>
      <c r="F10" s="9"/>
      <c r="G10" s="9"/>
      <c r="H10" s="9"/>
      <c r="I10" s="9"/>
      <c r="J10" s="9"/>
      <c r="K10" s="9"/>
      <c r="L10" s="9"/>
      <c r="M10" s="9"/>
      <c r="N10" s="9"/>
      <c r="O10" s="9"/>
      <c r="P10" s="9"/>
      <c r="Q10" s="9"/>
      <c r="R10" s="9"/>
      <c r="S10" s="9"/>
      <c r="T10" s="9"/>
      <c r="U10" s="9"/>
      <c r="V10" s="11"/>
      <c r="W10" s="11"/>
      <c r="X10" s="11"/>
      <c r="Y10" s="11"/>
      <c r="Z10" s="11"/>
    </row>
    <row r="11" spans="1:26">
      <c r="A11" s="9"/>
      <c r="B11" s="9"/>
      <c r="C11" s="9"/>
      <c r="D11" s="9"/>
      <c r="E11" s="9"/>
      <c r="F11" s="9"/>
      <c r="G11" s="9"/>
      <c r="H11" s="9"/>
      <c r="I11" s="9"/>
      <c r="J11" s="9"/>
      <c r="K11" s="9"/>
      <c r="L11" s="9"/>
      <c r="M11" s="9"/>
      <c r="N11" s="9"/>
      <c r="O11" s="9"/>
      <c r="P11" s="9"/>
      <c r="Q11" s="9"/>
      <c r="R11" s="9"/>
      <c r="S11" s="9"/>
      <c r="T11" s="9"/>
      <c r="U11" s="9"/>
      <c r="V11" s="11"/>
      <c r="W11" s="11"/>
      <c r="X11" s="11"/>
      <c r="Y11" s="11"/>
      <c r="Z11" s="11"/>
    </row>
    <row r="12" spans="1:26">
      <c r="A12" s="9"/>
      <c r="B12" s="9"/>
      <c r="C12" s="9"/>
      <c r="D12" s="9"/>
      <c r="E12" s="9"/>
      <c r="F12" s="9"/>
      <c r="G12" s="9"/>
      <c r="H12" s="9"/>
      <c r="I12" s="9"/>
      <c r="J12" s="9"/>
      <c r="K12" s="9"/>
      <c r="L12" s="9"/>
      <c r="M12" s="9"/>
      <c r="N12" s="9"/>
      <c r="O12" s="9"/>
      <c r="P12" s="9"/>
      <c r="Q12" s="9"/>
      <c r="R12" s="9"/>
      <c r="S12" s="9"/>
      <c r="T12" s="9"/>
      <c r="U12" s="9"/>
      <c r="V12" s="11"/>
      <c r="W12" s="11"/>
      <c r="X12" s="11"/>
      <c r="Y12" s="11"/>
      <c r="Z12" s="11"/>
    </row>
    <row r="13" spans="1:26">
      <c r="A13" s="9"/>
      <c r="B13" s="9"/>
      <c r="C13" s="9"/>
      <c r="D13" s="9"/>
      <c r="E13" s="9"/>
      <c r="F13" s="9"/>
      <c r="G13" s="9"/>
      <c r="H13" s="9"/>
      <c r="I13" s="9"/>
      <c r="J13" s="9"/>
      <c r="K13" s="9"/>
      <c r="L13" s="9"/>
      <c r="M13" s="9"/>
      <c r="N13" s="9"/>
      <c r="O13" s="9"/>
      <c r="P13" s="9"/>
      <c r="Q13" s="9"/>
      <c r="R13" s="9"/>
      <c r="S13" s="9"/>
      <c r="T13" s="9"/>
      <c r="U13" s="9"/>
      <c r="V13" s="11"/>
      <c r="W13" s="11"/>
      <c r="X13" s="11"/>
      <c r="Y13" s="11"/>
      <c r="Z13" s="11"/>
    </row>
    <row r="14" spans="1:26">
      <c r="A14" s="9"/>
      <c r="B14" s="9"/>
      <c r="C14" s="9"/>
      <c r="D14" s="9"/>
      <c r="E14" s="9"/>
      <c r="F14" s="9"/>
      <c r="G14" s="9"/>
      <c r="H14" s="9"/>
      <c r="I14" s="9"/>
      <c r="J14" s="9"/>
      <c r="K14" s="9"/>
      <c r="L14" s="9"/>
      <c r="M14" s="9"/>
      <c r="N14" s="9"/>
      <c r="O14" s="9"/>
      <c r="P14" s="9"/>
      <c r="Q14" s="9"/>
      <c r="R14" s="9"/>
      <c r="S14" s="9"/>
      <c r="T14" s="9"/>
      <c r="U14" s="9"/>
      <c r="V14" s="11"/>
      <c r="W14" s="11"/>
      <c r="X14" s="11"/>
      <c r="Y14" s="11"/>
      <c r="Z14" s="11"/>
    </row>
    <row r="15" spans="1:26">
      <c r="A15" s="9"/>
      <c r="B15" s="9"/>
      <c r="C15" s="9"/>
      <c r="D15" s="9"/>
      <c r="E15" s="9"/>
      <c r="F15" s="9"/>
      <c r="G15" s="9"/>
      <c r="H15" s="9"/>
      <c r="I15" s="9"/>
      <c r="J15" s="9"/>
      <c r="K15" s="9"/>
      <c r="L15" s="9"/>
      <c r="M15" s="9"/>
      <c r="N15" s="9"/>
      <c r="O15" s="9"/>
      <c r="P15" s="9"/>
      <c r="Q15" s="9"/>
      <c r="R15" s="9"/>
      <c r="S15" s="9"/>
      <c r="T15" s="9"/>
      <c r="U15" s="9"/>
      <c r="V15" s="11"/>
      <c r="W15" s="11"/>
      <c r="X15" s="11"/>
      <c r="Y15" s="11"/>
      <c r="Z15" s="11"/>
    </row>
    <row r="16" spans="1:26">
      <c r="A16" s="9"/>
      <c r="B16" s="9"/>
      <c r="C16" s="9"/>
      <c r="D16" s="9"/>
      <c r="E16" s="9"/>
      <c r="F16" s="9"/>
      <c r="G16" s="9"/>
      <c r="H16" s="9"/>
      <c r="I16" s="9"/>
      <c r="J16" s="9"/>
      <c r="K16" s="9"/>
      <c r="L16" s="9"/>
      <c r="M16" s="9"/>
      <c r="N16" s="9"/>
      <c r="O16" s="9"/>
      <c r="P16" s="9"/>
      <c r="Q16" s="9"/>
      <c r="R16" s="9"/>
      <c r="S16" s="9"/>
      <c r="T16" s="9"/>
      <c r="U16" s="9"/>
      <c r="V16" s="11"/>
      <c r="W16" s="11"/>
      <c r="X16" s="11"/>
      <c r="Y16" s="11"/>
      <c r="Z16" s="11"/>
    </row>
    <row r="17" spans="1:26">
      <c r="A17" s="9"/>
      <c r="B17" s="9"/>
      <c r="C17" s="9"/>
      <c r="D17" s="9"/>
      <c r="E17" s="9"/>
      <c r="F17" s="9"/>
      <c r="G17" s="9"/>
      <c r="H17" s="9"/>
      <c r="I17" s="9"/>
      <c r="J17" s="9"/>
      <c r="K17" s="9"/>
      <c r="L17" s="9"/>
      <c r="M17" s="9"/>
      <c r="N17" s="9"/>
      <c r="O17" s="9"/>
      <c r="P17" s="9"/>
      <c r="Q17" s="9"/>
      <c r="R17" s="9"/>
      <c r="S17" s="9"/>
      <c r="T17" s="9"/>
      <c r="U17" s="9"/>
      <c r="V17" s="11"/>
      <c r="W17" s="11"/>
      <c r="X17" s="11"/>
      <c r="Y17" s="11"/>
      <c r="Z17" s="11"/>
    </row>
    <row r="18" spans="1:26">
      <c r="A18" s="9"/>
      <c r="B18" s="9"/>
      <c r="C18" s="9"/>
      <c r="D18" s="9"/>
      <c r="E18" s="9"/>
      <c r="F18" s="9"/>
      <c r="G18" s="9"/>
      <c r="H18" s="9"/>
      <c r="I18" s="9"/>
      <c r="J18" s="9"/>
      <c r="K18" s="9"/>
      <c r="L18" s="9"/>
      <c r="M18" s="9"/>
      <c r="N18" s="9"/>
      <c r="O18" s="9"/>
      <c r="P18" s="9"/>
      <c r="Q18" s="9"/>
      <c r="R18" s="9"/>
      <c r="S18" s="9"/>
      <c r="T18" s="9"/>
      <c r="U18" s="9"/>
      <c r="V18" s="11"/>
      <c r="W18" s="11"/>
      <c r="X18" s="11"/>
      <c r="Y18" s="11"/>
      <c r="Z18" s="11"/>
    </row>
    <row r="19" spans="1:26">
      <c r="A19" s="9"/>
      <c r="B19" s="9"/>
      <c r="C19" s="9"/>
      <c r="D19" s="9"/>
      <c r="E19" s="9"/>
      <c r="F19" s="9"/>
      <c r="G19" s="9"/>
      <c r="H19" s="9"/>
      <c r="I19" s="9"/>
      <c r="J19" s="9"/>
      <c r="K19" s="9"/>
      <c r="L19" s="9"/>
      <c r="M19" s="9"/>
      <c r="N19" s="9"/>
      <c r="O19" s="9"/>
      <c r="P19" s="9"/>
      <c r="Q19" s="9"/>
      <c r="R19" s="9"/>
      <c r="S19" s="9"/>
      <c r="T19" s="9"/>
      <c r="U19" s="9"/>
      <c r="V19" s="11"/>
      <c r="W19" s="11"/>
      <c r="X19" s="11"/>
      <c r="Y19" s="11"/>
      <c r="Z19" s="11"/>
    </row>
    <row r="20" spans="1:26">
      <c r="A20" s="9"/>
      <c r="B20" s="9"/>
      <c r="C20" s="9"/>
      <c r="D20" s="9"/>
      <c r="E20" s="9"/>
      <c r="F20" s="9"/>
      <c r="G20" s="9"/>
      <c r="H20" s="9"/>
      <c r="I20" s="9"/>
      <c r="J20" s="9"/>
      <c r="K20" s="9"/>
      <c r="L20" s="9"/>
      <c r="M20" s="9"/>
      <c r="N20" s="9"/>
      <c r="O20" s="9"/>
      <c r="P20" s="9"/>
      <c r="Q20" s="9"/>
      <c r="R20" s="9"/>
      <c r="S20" s="9"/>
      <c r="T20" s="9"/>
      <c r="U20" s="9"/>
      <c r="V20" s="11"/>
      <c r="W20" s="11"/>
      <c r="X20" s="11"/>
      <c r="Y20" s="11"/>
      <c r="Z20" s="11"/>
    </row>
    <row r="21" spans="1:26">
      <c r="A21" s="9"/>
      <c r="B21" s="9"/>
      <c r="C21" s="9"/>
      <c r="D21" s="9"/>
      <c r="E21" s="9"/>
      <c r="F21" s="9"/>
      <c r="G21" s="9"/>
      <c r="H21" s="9"/>
      <c r="I21" s="9"/>
      <c r="J21" s="9"/>
      <c r="K21" s="9"/>
      <c r="L21" s="9"/>
      <c r="M21" s="9"/>
      <c r="N21" s="9"/>
      <c r="O21" s="9"/>
      <c r="P21" s="9"/>
      <c r="Q21" s="9"/>
      <c r="R21" s="9"/>
      <c r="S21" s="9"/>
      <c r="T21" s="9"/>
      <c r="U21" s="9"/>
      <c r="V21" s="11"/>
      <c r="W21" s="11"/>
      <c r="X21" s="11"/>
      <c r="Y21" s="11"/>
      <c r="Z21" s="11"/>
    </row>
    <row r="22" spans="1:26">
      <c r="A22" s="9"/>
      <c r="B22" s="9"/>
      <c r="C22" s="9"/>
      <c r="D22" s="9"/>
      <c r="E22" s="9"/>
      <c r="F22" s="9"/>
      <c r="G22" s="9"/>
      <c r="H22" s="9"/>
      <c r="I22" s="9"/>
      <c r="J22" s="9"/>
      <c r="K22" s="9"/>
      <c r="L22" s="9"/>
      <c r="M22" s="9"/>
      <c r="N22" s="9"/>
      <c r="O22" s="9"/>
      <c r="P22" s="9"/>
      <c r="Q22" s="9"/>
      <c r="R22" s="9"/>
      <c r="S22" s="9"/>
      <c r="T22" s="9"/>
      <c r="U22" s="9"/>
      <c r="V22" s="11"/>
      <c r="W22" s="11"/>
      <c r="X22" s="11"/>
      <c r="Y22" s="11"/>
      <c r="Z22" s="11"/>
    </row>
    <row r="23" spans="1:26">
      <c r="A23" s="9"/>
      <c r="B23" s="9"/>
      <c r="C23" s="9"/>
      <c r="D23" s="9"/>
      <c r="E23" s="9"/>
      <c r="F23" s="9"/>
      <c r="G23" s="9"/>
      <c r="H23" s="9"/>
      <c r="I23" s="9"/>
      <c r="J23" s="9"/>
      <c r="K23" s="9"/>
      <c r="L23" s="9"/>
      <c r="M23" s="9"/>
      <c r="N23" s="9"/>
      <c r="O23" s="9"/>
      <c r="P23" s="9"/>
      <c r="Q23" s="9"/>
      <c r="R23" s="9"/>
      <c r="S23" s="9"/>
      <c r="T23" s="9"/>
      <c r="U23" s="9"/>
      <c r="V23" s="11"/>
      <c r="W23" s="11"/>
      <c r="X23" s="11"/>
      <c r="Y23" s="11"/>
      <c r="Z23" s="11"/>
    </row>
    <row r="24" spans="1:26">
      <c r="A24" s="9"/>
      <c r="B24" s="9"/>
      <c r="C24" s="9"/>
      <c r="D24" s="9"/>
      <c r="E24" s="9"/>
      <c r="F24" s="9"/>
      <c r="G24" s="9"/>
      <c r="H24" s="9"/>
      <c r="I24" s="9"/>
      <c r="J24" s="9"/>
      <c r="K24" s="9"/>
      <c r="L24" s="9"/>
      <c r="M24" s="9"/>
      <c r="N24" s="9"/>
      <c r="O24" s="9"/>
      <c r="P24" s="9"/>
      <c r="Q24" s="9"/>
      <c r="R24" s="9"/>
      <c r="S24" s="9"/>
      <c r="T24" s="9"/>
      <c r="U24" s="9"/>
      <c r="V24" s="11"/>
      <c r="W24" s="11"/>
      <c r="X24" s="11"/>
      <c r="Y24" s="11"/>
      <c r="Z24" s="11"/>
    </row>
    <row r="25" spans="1:26">
      <c r="A25" s="9"/>
      <c r="B25" s="9"/>
      <c r="C25" s="9"/>
      <c r="D25" s="9"/>
      <c r="E25" s="9"/>
      <c r="F25" s="9"/>
      <c r="G25" s="9"/>
      <c r="H25" s="9"/>
      <c r="I25" s="9"/>
      <c r="J25" s="9"/>
      <c r="K25" s="9"/>
      <c r="L25" s="9"/>
      <c r="M25" s="9"/>
      <c r="N25" s="9"/>
      <c r="O25" s="9"/>
      <c r="P25" s="9"/>
      <c r="Q25" s="9"/>
      <c r="R25" s="9"/>
      <c r="S25" s="9"/>
      <c r="T25" s="9"/>
      <c r="U25" s="9"/>
      <c r="V25" s="11"/>
      <c r="W25" s="11"/>
      <c r="X25" s="11"/>
      <c r="Y25" s="11"/>
      <c r="Z25" s="11"/>
    </row>
    <row r="26" spans="1:26">
      <c r="A26" s="9"/>
      <c r="B26" s="9"/>
      <c r="C26" s="9"/>
      <c r="D26" s="9"/>
      <c r="E26" s="9"/>
      <c r="F26" s="9"/>
      <c r="G26" s="9"/>
      <c r="H26" s="9"/>
      <c r="I26" s="9"/>
      <c r="J26" s="9"/>
      <c r="K26" s="9"/>
      <c r="L26" s="9"/>
      <c r="M26" s="9"/>
      <c r="N26" s="9"/>
      <c r="O26" s="9"/>
      <c r="P26" s="9"/>
      <c r="Q26" s="9"/>
      <c r="R26" s="9"/>
      <c r="S26" s="9"/>
      <c r="T26" s="9"/>
      <c r="U26" s="9"/>
      <c r="V26" s="11"/>
      <c r="W26" s="11"/>
      <c r="X26" s="11"/>
      <c r="Y26" s="11"/>
      <c r="Z26" s="11"/>
    </row>
    <row r="27" spans="1:26">
      <c r="A27" s="9"/>
      <c r="B27" s="9"/>
      <c r="C27" s="9"/>
      <c r="D27" s="9"/>
      <c r="E27" s="9"/>
      <c r="F27" s="9"/>
      <c r="G27" s="9"/>
      <c r="H27" s="9"/>
      <c r="I27" s="9"/>
      <c r="J27" s="9"/>
      <c r="K27" s="9"/>
      <c r="L27" s="9"/>
      <c r="M27" s="9"/>
      <c r="N27" s="9"/>
      <c r="O27" s="9"/>
      <c r="P27" s="9"/>
      <c r="Q27" s="9"/>
      <c r="R27" s="9"/>
      <c r="S27" s="9"/>
      <c r="T27" s="9"/>
      <c r="U27" s="9"/>
      <c r="V27" s="11"/>
      <c r="W27" s="11"/>
      <c r="X27" s="11"/>
      <c r="Y27" s="11"/>
      <c r="Z27" s="11"/>
    </row>
    <row r="28" spans="1:26">
      <c r="A28" s="9"/>
      <c r="B28" s="9"/>
      <c r="C28" s="9"/>
      <c r="D28" s="9"/>
      <c r="E28" s="9"/>
      <c r="F28" s="9"/>
      <c r="G28" s="9"/>
      <c r="H28" s="9"/>
      <c r="I28" s="9"/>
      <c r="J28" s="9"/>
      <c r="K28" s="9"/>
      <c r="L28" s="9"/>
      <c r="M28" s="9"/>
      <c r="N28" s="9"/>
      <c r="O28" s="9"/>
      <c r="P28" s="9"/>
      <c r="Q28" s="9"/>
      <c r="R28" s="9"/>
      <c r="S28" s="9"/>
      <c r="T28" s="9"/>
      <c r="U28" s="9"/>
      <c r="V28" s="11"/>
      <c r="W28" s="11"/>
      <c r="X28" s="11"/>
      <c r="Y28" s="11"/>
      <c r="Z28" s="11"/>
    </row>
    <row r="29" spans="1:26">
      <c r="A29" s="9"/>
      <c r="B29" s="9"/>
      <c r="C29" s="9"/>
      <c r="D29" s="9"/>
      <c r="E29" s="9"/>
      <c r="F29" s="9"/>
      <c r="G29" s="9"/>
      <c r="H29" s="9"/>
      <c r="I29" s="9"/>
      <c r="J29" s="9"/>
      <c r="K29" s="9"/>
      <c r="L29" s="9"/>
      <c r="M29" s="9"/>
      <c r="N29" s="9"/>
      <c r="O29" s="9"/>
      <c r="P29" s="9"/>
      <c r="Q29" s="9"/>
      <c r="R29" s="9"/>
      <c r="S29" s="9"/>
      <c r="T29" s="9"/>
      <c r="U29" s="9"/>
      <c r="V29" s="11"/>
      <c r="W29" s="11"/>
      <c r="X29" s="11"/>
      <c r="Y29" s="11"/>
      <c r="Z29" s="11"/>
    </row>
    <row r="30" spans="1:26">
      <c r="A30" s="9"/>
      <c r="B30" s="9"/>
      <c r="C30" s="9"/>
      <c r="D30" s="9"/>
      <c r="E30" s="9"/>
      <c r="F30" s="9"/>
      <c r="G30" s="9"/>
      <c r="H30" s="9"/>
      <c r="I30" s="9"/>
      <c r="J30" s="9"/>
      <c r="K30" s="9"/>
      <c r="L30" s="9"/>
      <c r="M30" s="9"/>
      <c r="N30" s="9"/>
      <c r="O30" s="9"/>
      <c r="P30" s="9"/>
      <c r="Q30" s="9"/>
      <c r="R30" s="9"/>
      <c r="S30" s="9"/>
      <c r="T30" s="9"/>
      <c r="U30" s="9"/>
      <c r="V30" s="11"/>
      <c r="W30" s="11"/>
      <c r="X30" s="11"/>
      <c r="Y30" s="11"/>
      <c r="Z30" s="11"/>
    </row>
    <row r="31" spans="1:26">
      <c r="A31" s="9"/>
      <c r="B31" s="9"/>
      <c r="C31" s="9"/>
      <c r="D31" s="9"/>
      <c r="E31" s="9"/>
      <c r="F31" s="9"/>
      <c r="G31" s="9"/>
      <c r="H31" s="9"/>
      <c r="I31" s="9"/>
      <c r="J31" s="9"/>
      <c r="K31" s="9"/>
      <c r="L31" s="9"/>
      <c r="M31" s="9"/>
      <c r="N31" s="9"/>
      <c r="O31" s="9"/>
      <c r="P31" s="9"/>
      <c r="Q31" s="9"/>
      <c r="R31" s="9"/>
      <c r="S31" s="9"/>
      <c r="T31" s="9"/>
      <c r="U31" s="9"/>
      <c r="V31" s="11"/>
      <c r="W31" s="11"/>
      <c r="X31" s="11"/>
      <c r="Y31" s="11"/>
      <c r="Z31" s="11"/>
    </row>
    <row r="32" spans="1:26">
      <c r="A32" s="9"/>
      <c r="B32" s="9"/>
      <c r="C32" s="9"/>
      <c r="D32" s="9"/>
      <c r="E32" s="9"/>
      <c r="F32" s="9"/>
      <c r="G32" s="9"/>
      <c r="H32" s="9"/>
      <c r="I32" s="9"/>
      <c r="J32" s="9"/>
      <c r="K32" s="9"/>
      <c r="L32" s="9"/>
      <c r="M32" s="9"/>
      <c r="N32" s="9"/>
      <c r="O32" s="9"/>
      <c r="P32" s="9"/>
      <c r="Q32" s="9"/>
      <c r="R32" s="9"/>
      <c r="S32" s="9"/>
      <c r="T32" s="9"/>
      <c r="U32" s="9"/>
      <c r="V32" s="11"/>
      <c r="W32" s="11"/>
      <c r="X32" s="11"/>
      <c r="Y32" s="11"/>
      <c r="Z32" s="11"/>
    </row>
    <row r="33" spans="1:26">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7"/>
  <sheetViews>
    <sheetView topLeftCell="H65" zoomScale="89" zoomScaleNormal="89" workbookViewId="0">
      <selection activeCell="F16" sqref="F16"/>
    </sheetView>
  </sheetViews>
  <sheetFormatPr defaultRowHeight="15"/>
  <cols>
    <col min="1" max="2" width="16" style="2" customWidth="1"/>
    <col min="3" max="3" width="20" style="2" bestFit="1" customWidth="1"/>
    <col min="4" max="4" width="17" style="2" bestFit="1" customWidth="1"/>
    <col min="5" max="5" width="25.85546875" bestFit="1" customWidth="1"/>
    <col min="6" max="6" width="13" customWidth="1"/>
    <col min="7" max="7" width="11.5703125" customWidth="1"/>
    <col min="8" max="8" width="15.42578125" bestFit="1" customWidth="1"/>
    <col min="9" max="9" width="19.28515625" bestFit="1" customWidth="1"/>
    <col min="10" max="10" width="17.5703125" bestFit="1" customWidth="1"/>
    <col min="11" max="11" width="11.7109375" bestFit="1" customWidth="1"/>
    <col min="12" max="12" width="17.140625" style="2" customWidth="1"/>
    <col min="13" max="13" width="14.28515625" style="2" customWidth="1"/>
    <col min="14" max="14" width="13.140625" style="2" bestFit="1" customWidth="1"/>
    <col min="15" max="15" width="16.42578125" style="2" customWidth="1"/>
    <col min="16" max="16" width="19.28515625" style="2" customWidth="1"/>
    <col min="17" max="17" width="18.42578125" style="3" customWidth="1"/>
  </cols>
  <sheetData>
    <row r="1" spans="1:17" ht="15.75">
      <c r="A1" s="14" t="s">
        <v>329</v>
      </c>
      <c r="B1" s="14"/>
      <c r="C1" s="14"/>
      <c r="D1" s="14"/>
      <c r="E1" s="14"/>
      <c r="F1" s="14"/>
      <c r="G1" s="14"/>
      <c r="H1" s="14"/>
      <c r="I1" s="14"/>
      <c r="J1" s="14"/>
      <c r="K1" s="14"/>
      <c r="L1" s="14"/>
      <c r="M1" s="14"/>
      <c r="N1" s="14"/>
      <c r="O1" s="14"/>
      <c r="P1" s="14"/>
      <c r="Q1" s="14"/>
    </row>
    <row r="2" spans="1:17">
      <c r="A2" s="2" t="s">
        <v>0</v>
      </c>
      <c r="B2" s="2" t="s">
        <v>328</v>
      </c>
      <c r="C2" s="2" t="s">
        <v>331</v>
      </c>
      <c r="D2" s="2" t="s">
        <v>1</v>
      </c>
      <c r="E2" t="s">
        <v>3</v>
      </c>
      <c r="F2" t="s">
        <v>4</v>
      </c>
      <c r="G2" t="s">
        <v>5</v>
      </c>
      <c r="H2" t="s">
        <v>6</v>
      </c>
      <c r="I2" t="s">
        <v>7</v>
      </c>
      <c r="J2" t="s">
        <v>8</v>
      </c>
      <c r="K2" t="s">
        <v>346</v>
      </c>
      <c r="L2" s="2" t="s">
        <v>9</v>
      </c>
      <c r="M2" s="2" t="s">
        <v>10</v>
      </c>
      <c r="N2" s="2" t="s">
        <v>11</v>
      </c>
      <c r="O2" s="2" t="s">
        <v>354</v>
      </c>
      <c r="P2" s="2" t="s">
        <v>355</v>
      </c>
      <c r="Q2" s="3" t="s">
        <v>15</v>
      </c>
    </row>
    <row r="3" spans="1:17">
      <c r="A3" s="4">
        <v>44866</v>
      </c>
      <c r="B3" s="4" t="str">
        <f>TEXT(Table2[[#This Row],[Invoice Month]],"yyy")</f>
        <v>2022</v>
      </c>
      <c r="C3" s="4" t="str">
        <f>TEXT(Table2[[#This Row],[Invoice Month]],"mmm")</f>
        <v>Nov</v>
      </c>
      <c r="D3" s="6">
        <v>44875</v>
      </c>
      <c r="E3" t="s">
        <v>16</v>
      </c>
      <c r="F3" t="s">
        <v>17</v>
      </c>
      <c r="G3" t="s">
        <v>18</v>
      </c>
      <c r="H3" t="s">
        <v>19</v>
      </c>
      <c r="I3" t="s">
        <v>20</v>
      </c>
      <c r="J3" t="s">
        <v>21</v>
      </c>
      <c r="K3" t="s">
        <v>20</v>
      </c>
      <c r="L3" s="2" t="s">
        <v>22</v>
      </c>
      <c r="M3" s="2" t="s">
        <v>23</v>
      </c>
      <c r="N3" s="2" t="s">
        <v>356</v>
      </c>
      <c r="O3" s="2">
        <v>22</v>
      </c>
      <c r="P3" s="2">
        <v>0</v>
      </c>
      <c r="Q3" s="3">
        <v>49248.54</v>
      </c>
    </row>
    <row r="4" spans="1:17">
      <c r="A4" s="4">
        <v>44866</v>
      </c>
      <c r="B4" s="4" t="str">
        <f>TEXT(Table2[[#This Row],[Invoice Month]],"yyy")</f>
        <v>2022</v>
      </c>
      <c r="C4" s="4" t="str">
        <f>TEXT(Table2[[#This Row],[Invoice Month]],"mmm")</f>
        <v>Nov</v>
      </c>
      <c r="D4" s="6">
        <v>44875</v>
      </c>
      <c r="E4" t="s">
        <v>16</v>
      </c>
      <c r="F4" t="s">
        <v>17</v>
      </c>
      <c r="G4" t="s">
        <v>18</v>
      </c>
      <c r="H4" t="s">
        <v>19</v>
      </c>
      <c r="I4" t="s">
        <v>20</v>
      </c>
      <c r="J4" t="s">
        <v>21</v>
      </c>
      <c r="K4" t="s">
        <v>20</v>
      </c>
      <c r="L4" s="2" t="s">
        <v>22</v>
      </c>
      <c r="M4" s="2" t="s">
        <v>23</v>
      </c>
      <c r="N4" s="2" t="s">
        <v>356</v>
      </c>
      <c r="O4" s="2">
        <v>12</v>
      </c>
      <c r="P4" s="2">
        <v>0</v>
      </c>
      <c r="Q4" s="3">
        <v>26862.84</v>
      </c>
    </row>
    <row r="5" spans="1:17">
      <c r="A5" s="4">
        <v>44866</v>
      </c>
      <c r="B5" s="4" t="str">
        <f>TEXT(Table2[[#This Row],[Invoice Month]],"yyy")</f>
        <v>2022</v>
      </c>
      <c r="C5" s="4" t="str">
        <f>TEXT(Table2[[#This Row],[Invoice Month]],"mmm")</f>
        <v>Nov</v>
      </c>
      <c r="D5" s="6">
        <v>44875</v>
      </c>
      <c r="E5" t="s">
        <v>24</v>
      </c>
      <c r="F5" t="s">
        <v>25</v>
      </c>
      <c r="G5" t="s">
        <v>26</v>
      </c>
      <c r="H5" t="s">
        <v>19</v>
      </c>
      <c r="I5" t="s">
        <v>20</v>
      </c>
      <c r="J5" t="s">
        <v>21</v>
      </c>
      <c r="K5" t="s">
        <v>20</v>
      </c>
      <c r="L5" s="2" t="s">
        <v>22</v>
      </c>
      <c r="M5" s="2" t="s">
        <v>23</v>
      </c>
      <c r="N5" s="2" t="s">
        <v>356</v>
      </c>
      <c r="O5" s="2">
        <v>20</v>
      </c>
      <c r="P5" s="2">
        <v>0</v>
      </c>
      <c r="Q5" s="3">
        <v>44771.4</v>
      </c>
    </row>
    <row r="6" spans="1:17">
      <c r="A6" s="4">
        <v>44866</v>
      </c>
      <c r="B6" s="4" t="str">
        <f>TEXT(Table2[[#This Row],[Invoice Month]],"yyy")</f>
        <v>2022</v>
      </c>
      <c r="C6" s="4" t="str">
        <f>TEXT(Table2[[#This Row],[Invoice Month]],"mmm")</f>
        <v>Nov</v>
      </c>
      <c r="D6" s="6">
        <v>44875</v>
      </c>
      <c r="E6" t="s">
        <v>27</v>
      </c>
      <c r="F6" t="s">
        <v>28</v>
      </c>
      <c r="G6" t="s">
        <v>29</v>
      </c>
      <c r="H6" t="s">
        <v>19</v>
      </c>
      <c r="I6" t="s">
        <v>30</v>
      </c>
      <c r="J6" t="s">
        <v>21</v>
      </c>
      <c r="K6" t="s">
        <v>20</v>
      </c>
      <c r="L6" s="2" t="s">
        <v>22</v>
      </c>
      <c r="M6" s="2" t="s">
        <v>23</v>
      </c>
      <c r="N6" s="2" t="s">
        <v>357</v>
      </c>
      <c r="O6" s="2">
        <v>23</v>
      </c>
      <c r="P6" s="2">
        <v>0</v>
      </c>
      <c r="Q6" s="3">
        <v>51487.11</v>
      </c>
    </row>
    <row r="7" spans="1:17">
      <c r="A7" s="4">
        <v>44866</v>
      </c>
      <c r="B7" s="4" t="str">
        <f>TEXT(Table2[[#This Row],[Invoice Month]],"yyy")</f>
        <v>2022</v>
      </c>
      <c r="C7" s="4" t="str">
        <f>TEXT(Table2[[#This Row],[Invoice Month]],"mmm")</f>
        <v>Nov</v>
      </c>
      <c r="D7" s="6">
        <v>44875</v>
      </c>
      <c r="E7" t="s">
        <v>31</v>
      </c>
      <c r="F7" t="s">
        <v>32</v>
      </c>
      <c r="G7" t="s">
        <v>33</v>
      </c>
      <c r="H7" t="s">
        <v>19</v>
      </c>
      <c r="I7" t="s">
        <v>20</v>
      </c>
      <c r="J7" t="s">
        <v>21</v>
      </c>
      <c r="K7" t="s">
        <v>20</v>
      </c>
      <c r="L7" s="2" t="s">
        <v>22</v>
      </c>
      <c r="M7" s="2" t="s">
        <v>23</v>
      </c>
      <c r="N7" s="2" t="s">
        <v>356</v>
      </c>
      <c r="O7" s="2">
        <v>19</v>
      </c>
      <c r="P7" s="2">
        <v>0</v>
      </c>
      <c r="Q7" s="3">
        <v>42532.83</v>
      </c>
    </row>
    <row r="8" spans="1:17">
      <c r="A8" s="4">
        <v>44866</v>
      </c>
      <c r="B8" s="4" t="str">
        <f>TEXT(Table2[[#This Row],[Invoice Month]],"yyy")</f>
        <v>2022</v>
      </c>
      <c r="C8" s="4" t="str">
        <f>TEXT(Table2[[#This Row],[Invoice Month]],"mmm")</f>
        <v>Nov</v>
      </c>
      <c r="D8" s="6">
        <v>44875</v>
      </c>
      <c r="E8" t="s">
        <v>31</v>
      </c>
      <c r="F8" t="s">
        <v>32</v>
      </c>
      <c r="G8" t="s">
        <v>33</v>
      </c>
      <c r="H8" t="s">
        <v>19</v>
      </c>
      <c r="I8" t="s">
        <v>20</v>
      </c>
      <c r="J8" t="s">
        <v>21</v>
      </c>
      <c r="K8" t="s">
        <v>20</v>
      </c>
      <c r="L8" s="2" t="s">
        <v>22</v>
      </c>
      <c r="M8" s="2" t="s">
        <v>23</v>
      </c>
      <c r="N8" s="2" t="s">
        <v>356</v>
      </c>
      <c r="O8" s="2">
        <v>18</v>
      </c>
      <c r="P8" s="2">
        <v>0</v>
      </c>
      <c r="Q8" s="3">
        <v>40294.26</v>
      </c>
    </row>
    <row r="9" spans="1:17">
      <c r="A9" s="4">
        <v>44866</v>
      </c>
      <c r="B9" s="4" t="str">
        <f>TEXT(Table2[[#This Row],[Invoice Month]],"yyy")</f>
        <v>2022</v>
      </c>
      <c r="C9" s="4" t="str">
        <f>TEXT(Table2[[#This Row],[Invoice Month]],"mmm")</f>
        <v>Nov</v>
      </c>
      <c r="D9" s="6">
        <v>44876</v>
      </c>
      <c r="E9" t="s">
        <v>34</v>
      </c>
      <c r="F9" t="s">
        <v>35</v>
      </c>
      <c r="G9" t="s">
        <v>36</v>
      </c>
      <c r="H9" t="s">
        <v>19</v>
      </c>
      <c r="I9" t="s">
        <v>20</v>
      </c>
      <c r="J9" t="s">
        <v>21</v>
      </c>
      <c r="K9" t="s">
        <v>20</v>
      </c>
      <c r="L9" s="2" t="s">
        <v>22</v>
      </c>
      <c r="M9" s="2" t="s">
        <v>23</v>
      </c>
      <c r="N9" s="2" t="s">
        <v>356</v>
      </c>
      <c r="O9" s="2">
        <v>20</v>
      </c>
      <c r="P9" s="2">
        <v>0</v>
      </c>
      <c r="Q9" s="3">
        <v>44771.4</v>
      </c>
    </row>
    <row r="10" spans="1:17">
      <c r="A10" s="4">
        <v>44866</v>
      </c>
      <c r="B10" s="4" t="str">
        <f>TEXT(Table2[[#This Row],[Invoice Month]],"yyy")</f>
        <v>2022</v>
      </c>
      <c r="C10" s="4" t="str">
        <f>TEXT(Table2[[#This Row],[Invoice Month]],"mmm")</f>
        <v>Nov</v>
      </c>
      <c r="D10" s="6">
        <v>44876</v>
      </c>
      <c r="E10" t="s">
        <v>16</v>
      </c>
      <c r="F10" t="s">
        <v>17</v>
      </c>
      <c r="G10" t="s">
        <v>37</v>
      </c>
      <c r="H10" t="s">
        <v>19</v>
      </c>
      <c r="I10" t="s">
        <v>20</v>
      </c>
      <c r="J10" t="s">
        <v>21</v>
      </c>
      <c r="K10" t="s">
        <v>20</v>
      </c>
      <c r="L10" s="2" t="s">
        <v>22</v>
      </c>
      <c r="M10" s="2" t="s">
        <v>23</v>
      </c>
      <c r="N10" s="2" t="s">
        <v>356</v>
      </c>
      <c r="O10" s="2">
        <v>21</v>
      </c>
      <c r="P10" s="2">
        <v>0</v>
      </c>
      <c r="Q10" s="3">
        <v>47009.97</v>
      </c>
    </row>
    <row r="11" spans="1:17">
      <c r="A11" s="4">
        <v>44866</v>
      </c>
      <c r="B11" s="4" t="str">
        <f>TEXT(Table2[[#This Row],[Invoice Month]],"yyy")</f>
        <v>2022</v>
      </c>
      <c r="C11" s="4" t="str">
        <f>TEXT(Table2[[#This Row],[Invoice Month]],"mmm")</f>
        <v>Nov</v>
      </c>
      <c r="D11" s="6">
        <v>44877</v>
      </c>
      <c r="E11" t="s">
        <v>38</v>
      </c>
      <c r="F11" t="s">
        <v>39</v>
      </c>
      <c r="G11" t="s">
        <v>40</v>
      </c>
      <c r="H11" t="s">
        <v>19</v>
      </c>
      <c r="I11" t="s">
        <v>41</v>
      </c>
      <c r="J11" t="s">
        <v>21</v>
      </c>
      <c r="K11" t="s">
        <v>42</v>
      </c>
      <c r="L11" s="2" t="s">
        <v>22</v>
      </c>
      <c r="M11" s="2" t="s">
        <v>23</v>
      </c>
      <c r="N11" s="2" t="s">
        <v>356</v>
      </c>
      <c r="O11" s="2">
        <v>30</v>
      </c>
      <c r="P11" s="2">
        <v>0</v>
      </c>
      <c r="Q11" s="3">
        <v>67157.100000000006</v>
      </c>
    </row>
    <row r="12" spans="1:17">
      <c r="A12" s="4">
        <v>44866</v>
      </c>
      <c r="B12" s="4" t="str">
        <f>TEXT(Table2[[#This Row],[Invoice Month]],"yyy")</f>
        <v>2022</v>
      </c>
      <c r="C12" s="4" t="str">
        <f>TEXT(Table2[[#This Row],[Invoice Month]],"mmm")</f>
        <v>Nov</v>
      </c>
      <c r="D12" s="6">
        <v>44877</v>
      </c>
      <c r="E12" t="s">
        <v>42</v>
      </c>
      <c r="F12" t="s">
        <v>43</v>
      </c>
      <c r="G12" t="s">
        <v>44</v>
      </c>
      <c r="H12" t="s">
        <v>19</v>
      </c>
      <c r="I12" t="s">
        <v>41</v>
      </c>
      <c r="J12" t="s">
        <v>21</v>
      </c>
      <c r="K12" t="s">
        <v>42</v>
      </c>
      <c r="L12" s="2" t="s">
        <v>22</v>
      </c>
      <c r="M12" s="2" t="s">
        <v>23</v>
      </c>
      <c r="N12" s="2" t="s">
        <v>356</v>
      </c>
      <c r="O12" s="2">
        <v>30</v>
      </c>
      <c r="P12" s="2">
        <v>0</v>
      </c>
      <c r="Q12" s="3">
        <v>67157.100000000006</v>
      </c>
    </row>
    <row r="13" spans="1:17">
      <c r="A13" s="4">
        <v>44866</v>
      </c>
      <c r="B13" s="4" t="str">
        <f>TEXT(Table2[[#This Row],[Invoice Month]],"yyy")</f>
        <v>2022</v>
      </c>
      <c r="C13" s="4" t="str">
        <f>TEXT(Table2[[#This Row],[Invoice Month]],"mmm")</f>
        <v>Nov</v>
      </c>
      <c r="D13" s="6">
        <v>44879</v>
      </c>
      <c r="E13" t="s">
        <v>45</v>
      </c>
      <c r="F13" t="s">
        <v>46</v>
      </c>
      <c r="G13" t="s">
        <v>47</v>
      </c>
      <c r="H13" t="s">
        <v>48</v>
      </c>
      <c r="I13" t="s">
        <v>49</v>
      </c>
      <c r="J13" t="s">
        <v>50</v>
      </c>
      <c r="K13" t="s">
        <v>51</v>
      </c>
      <c r="L13" s="2" t="s">
        <v>22</v>
      </c>
      <c r="M13" s="2" t="s">
        <v>23</v>
      </c>
      <c r="N13" s="2" t="s">
        <v>356</v>
      </c>
      <c r="O13" s="2">
        <v>100</v>
      </c>
      <c r="P13" s="2">
        <v>0</v>
      </c>
      <c r="Q13" s="3">
        <v>213197</v>
      </c>
    </row>
    <row r="14" spans="1:17">
      <c r="A14" s="4">
        <v>44866</v>
      </c>
      <c r="B14" s="4" t="str">
        <f>TEXT(Table2[[#This Row],[Invoice Month]],"yyy")</f>
        <v>2022</v>
      </c>
      <c r="C14" s="4" t="str">
        <f>TEXT(Table2[[#This Row],[Invoice Month]],"mmm")</f>
        <v>Nov</v>
      </c>
      <c r="D14" s="6">
        <v>44880</v>
      </c>
      <c r="E14" t="s">
        <v>52</v>
      </c>
      <c r="F14" t="s">
        <v>53</v>
      </c>
      <c r="G14" t="s">
        <v>54</v>
      </c>
      <c r="H14" t="s">
        <v>48</v>
      </c>
      <c r="I14" t="s">
        <v>55</v>
      </c>
      <c r="J14" t="s">
        <v>56</v>
      </c>
      <c r="K14" t="s">
        <v>57</v>
      </c>
      <c r="L14" s="2" t="s">
        <v>22</v>
      </c>
      <c r="M14" s="2" t="s">
        <v>23</v>
      </c>
      <c r="N14" s="2" t="s">
        <v>356</v>
      </c>
      <c r="O14" s="2">
        <v>78</v>
      </c>
      <c r="P14" s="2">
        <v>0</v>
      </c>
      <c r="Q14" s="3">
        <v>166293.66</v>
      </c>
    </row>
    <row r="15" spans="1:17">
      <c r="A15" s="4">
        <v>44866</v>
      </c>
      <c r="B15" s="4" t="str">
        <f>TEXT(Table2[[#This Row],[Invoice Month]],"yyy")</f>
        <v>2022</v>
      </c>
      <c r="C15" s="4" t="str">
        <f>TEXT(Table2[[#This Row],[Invoice Month]],"mmm")</f>
        <v>Nov</v>
      </c>
      <c r="D15" s="6">
        <v>44881</v>
      </c>
      <c r="E15" t="s">
        <v>58</v>
      </c>
      <c r="F15" t="s">
        <v>59</v>
      </c>
      <c r="G15" t="s">
        <v>60</v>
      </c>
      <c r="H15" t="s">
        <v>19</v>
      </c>
      <c r="I15" t="s">
        <v>41</v>
      </c>
      <c r="J15" t="s">
        <v>21</v>
      </c>
      <c r="K15" t="s">
        <v>61</v>
      </c>
      <c r="L15" s="2" t="s">
        <v>22</v>
      </c>
      <c r="M15" s="2" t="s">
        <v>23</v>
      </c>
      <c r="N15" s="2" t="s">
        <v>356</v>
      </c>
      <c r="O15" s="2">
        <v>18</v>
      </c>
      <c r="P15" s="2">
        <v>0</v>
      </c>
      <c r="Q15" s="3">
        <v>0</v>
      </c>
    </row>
    <row r="16" spans="1:17">
      <c r="A16" s="4">
        <v>44866</v>
      </c>
      <c r="B16" s="4" t="str">
        <f>TEXT(Table2[[#This Row],[Invoice Month]],"yyy")</f>
        <v>2022</v>
      </c>
      <c r="C16" s="4" t="str">
        <f>TEXT(Table2[[#This Row],[Invoice Month]],"mmm")</f>
        <v>Nov</v>
      </c>
      <c r="D16" s="6">
        <v>44881</v>
      </c>
      <c r="E16" t="s">
        <v>58</v>
      </c>
      <c r="F16" t="s">
        <v>59</v>
      </c>
      <c r="G16" t="s">
        <v>62</v>
      </c>
      <c r="H16" t="s">
        <v>19</v>
      </c>
      <c r="I16" t="s">
        <v>41</v>
      </c>
      <c r="J16" t="s">
        <v>21</v>
      </c>
      <c r="K16" t="s">
        <v>61</v>
      </c>
      <c r="L16" s="2" t="s">
        <v>22</v>
      </c>
      <c r="M16" s="2" t="s">
        <v>23</v>
      </c>
      <c r="N16" s="2" t="s">
        <v>356</v>
      </c>
      <c r="O16" s="2">
        <v>6</v>
      </c>
      <c r="P16" s="2">
        <v>0</v>
      </c>
      <c r="Q16" s="3">
        <v>13431.42</v>
      </c>
    </row>
    <row r="17" spans="1:17">
      <c r="A17" s="4">
        <v>44866</v>
      </c>
      <c r="B17" s="4" t="str">
        <f>TEXT(Table2[[#This Row],[Invoice Month]],"yyy")</f>
        <v>2022</v>
      </c>
      <c r="C17" s="4" t="str">
        <f>TEXT(Table2[[#This Row],[Invoice Month]],"mmm")</f>
        <v>Nov</v>
      </c>
      <c r="D17" s="6">
        <v>44887</v>
      </c>
      <c r="E17" t="s">
        <v>63</v>
      </c>
      <c r="F17" t="s">
        <v>64</v>
      </c>
      <c r="G17" t="s">
        <v>65</v>
      </c>
      <c r="H17" t="s">
        <v>48</v>
      </c>
      <c r="I17" t="s">
        <v>66</v>
      </c>
      <c r="J17" t="s">
        <v>67</v>
      </c>
      <c r="K17" t="s">
        <v>68</v>
      </c>
      <c r="L17" s="2" t="s">
        <v>22</v>
      </c>
      <c r="M17" s="2" t="s">
        <v>23</v>
      </c>
      <c r="N17" s="2" t="s">
        <v>356</v>
      </c>
      <c r="O17" s="2">
        <v>120</v>
      </c>
      <c r="P17" s="2">
        <v>0</v>
      </c>
      <c r="Q17" s="3">
        <v>255836.4</v>
      </c>
    </row>
    <row r="18" spans="1:17">
      <c r="A18" s="4">
        <v>44866</v>
      </c>
      <c r="B18" s="4" t="str">
        <f>TEXT(Table2[[#This Row],[Invoice Month]],"yyy")</f>
        <v>2022</v>
      </c>
      <c r="C18" s="4" t="str">
        <f>TEXT(Table2[[#This Row],[Invoice Month]],"mmm")</f>
        <v>Nov</v>
      </c>
      <c r="D18" s="6">
        <v>44888</v>
      </c>
      <c r="E18" t="s">
        <v>34</v>
      </c>
      <c r="F18" t="s">
        <v>35</v>
      </c>
      <c r="G18" t="s">
        <v>69</v>
      </c>
      <c r="H18" t="s">
        <v>19</v>
      </c>
      <c r="I18" t="s">
        <v>20</v>
      </c>
      <c r="J18" t="s">
        <v>21</v>
      </c>
      <c r="K18" t="s">
        <v>20</v>
      </c>
      <c r="L18" s="2" t="s">
        <v>22</v>
      </c>
      <c r="M18" s="2" t="s">
        <v>23</v>
      </c>
      <c r="N18" s="2" t="s">
        <v>356</v>
      </c>
      <c r="O18" s="2">
        <v>19</v>
      </c>
      <c r="P18" s="2">
        <v>0</v>
      </c>
      <c r="Q18" s="3">
        <v>42532.83</v>
      </c>
    </row>
    <row r="19" spans="1:17">
      <c r="A19" s="4">
        <v>44866</v>
      </c>
      <c r="B19" s="4" t="str">
        <f>TEXT(Table2[[#This Row],[Invoice Month]],"yyy")</f>
        <v>2022</v>
      </c>
      <c r="C19" s="4" t="str">
        <f>TEXT(Table2[[#This Row],[Invoice Month]],"mmm")</f>
        <v>Nov</v>
      </c>
      <c r="D19" s="6">
        <v>44888</v>
      </c>
      <c r="E19" t="s">
        <v>70</v>
      </c>
      <c r="F19" t="s">
        <v>71</v>
      </c>
      <c r="G19" t="s">
        <v>72</v>
      </c>
      <c r="H19" t="s">
        <v>19</v>
      </c>
      <c r="I19" t="s">
        <v>73</v>
      </c>
      <c r="J19" t="s">
        <v>21</v>
      </c>
      <c r="K19" t="s">
        <v>74</v>
      </c>
      <c r="L19" s="2" t="s">
        <v>22</v>
      </c>
      <c r="M19" s="2" t="s">
        <v>23</v>
      </c>
      <c r="N19" s="2" t="s">
        <v>356</v>
      </c>
      <c r="O19" s="2">
        <v>30</v>
      </c>
      <c r="P19" s="2">
        <v>0</v>
      </c>
      <c r="Q19" s="3">
        <v>67157.100000000006</v>
      </c>
    </row>
    <row r="20" spans="1:17">
      <c r="A20" s="4">
        <v>44866</v>
      </c>
      <c r="B20" s="4" t="str">
        <f>TEXT(Table2[[#This Row],[Invoice Month]],"yyy")</f>
        <v>2022</v>
      </c>
      <c r="C20" s="4" t="str">
        <f>TEXT(Table2[[#This Row],[Invoice Month]],"mmm")</f>
        <v>Nov</v>
      </c>
      <c r="D20" s="6">
        <v>44888</v>
      </c>
      <c r="E20" t="s">
        <v>74</v>
      </c>
      <c r="F20" t="s">
        <v>75</v>
      </c>
      <c r="G20" t="s">
        <v>76</v>
      </c>
      <c r="H20" t="s">
        <v>19</v>
      </c>
      <c r="I20" t="s">
        <v>30</v>
      </c>
      <c r="J20" t="s">
        <v>21</v>
      </c>
      <c r="K20" t="s">
        <v>74</v>
      </c>
      <c r="L20" s="2" t="s">
        <v>22</v>
      </c>
      <c r="M20" s="2" t="s">
        <v>23</v>
      </c>
      <c r="N20" s="2" t="s">
        <v>357</v>
      </c>
      <c r="O20" s="2">
        <v>30</v>
      </c>
      <c r="P20" s="2">
        <v>0</v>
      </c>
      <c r="Q20" s="3">
        <v>67157.100000000006</v>
      </c>
    </row>
    <row r="21" spans="1:17">
      <c r="A21" s="4">
        <v>44866</v>
      </c>
      <c r="B21" s="4" t="str">
        <f>TEXT(Table2[[#This Row],[Invoice Month]],"yyy")</f>
        <v>2022</v>
      </c>
      <c r="C21" s="4" t="str">
        <f>TEXT(Table2[[#This Row],[Invoice Month]],"mmm")</f>
        <v>Nov</v>
      </c>
      <c r="D21" s="6">
        <v>44888</v>
      </c>
      <c r="E21" t="s">
        <v>58</v>
      </c>
      <c r="F21" t="s">
        <v>59</v>
      </c>
      <c r="G21" t="s">
        <v>62</v>
      </c>
      <c r="H21" t="s">
        <v>19</v>
      </c>
      <c r="I21" t="s">
        <v>41</v>
      </c>
      <c r="J21" t="s">
        <v>21</v>
      </c>
      <c r="K21" t="s">
        <v>61</v>
      </c>
      <c r="L21" s="2" t="s">
        <v>22</v>
      </c>
      <c r="M21" s="2" t="s">
        <v>23</v>
      </c>
      <c r="N21" s="2" t="s">
        <v>356</v>
      </c>
      <c r="O21" s="2">
        <v>2</v>
      </c>
      <c r="P21" s="2">
        <v>0</v>
      </c>
      <c r="Q21" s="3">
        <v>4477.1400000000003</v>
      </c>
    </row>
    <row r="22" spans="1:17">
      <c r="A22" s="4">
        <v>44866</v>
      </c>
      <c r="B22" s="4" t="str">
        <f>TEXT(Table2[[#This Row],[Invoice Month]],"yyy")</f>
        <v>2022</v>
      </c>
      <c r="C22" s="4" t="str">
        <f>TEXT(Table2[[#This Row],[Invoice Month]],"mmm")</f>
        <v>Nov</v>
      </c>
      <c r="D22" s="6">
        <v>44888</v>
      </c>
      <c r="E22" t="s">
        <v>34</v>
      </c>
      <c r="F22" t="s">
        <v>35</v>
      </c>
      <c r="G22" t="s">
        <v>36</v>
      </c>
      <c r="H22" t="s">
        <v>19</v>
      </c>
      <c r="I22" t="s">
        <v>20</v>
      </c>
      <c r="J22" t="s">
        <v>21</v>
      </c>
      <c r="K22" t="s">
        <v>20</v>
      </c>
      <c r="L22" s="2" t="s">
        <v>22</v>
      </c>
      <c r="M22" s="2" t="s">
        <v>23</v>
      </c>
      <c r="N22" s="2" t="s">
        <v>356</v>
      </c>
      <c r="O22" s="2">
        <v>29</v>
      </c>
      <c r="P22" s="2">
        <v>0</v>
      </c>
      <c r="Q22" s="3">
        <v>64918.53</v>
      </c>
    </row>
    <row r="23" spans="1:17">
      <c r="A23" s="4">
        <v>44866</v>
      </c>
      <c r="B23" s="4" t="str">
        <f>TEXT(Table2[[#This Row],[Invoice Month]],"yyy")</f>
        <v>2022</v>
      </c>
      <c r="C23" s="4" t="str">
        <f>TEXT(Table2[[#This Row],[Invoice Month]],"mmm")</f>
        <v>Nov</v>
      </c>
      <c r="D23" s="6">
        <v>44889</v>
      </c>
      <c r="E23" t="s">
        <v>38</v>
      </c>
      <c r="F23" t="s">
        <v>39</v>
      </c>
      <c r="G23" t="s">
        <v>40</v>
      </c>
      <c r="H23" t="s">
        <v>19</v>
      </c>
      <c r="I23" t="s">
        <v>41</v>
      </c>
      <c r="J23" t="s">
        <v>21</v>
      </c>
      <c r="K23" t="s">
        <v>42</v>
      </c>
      <c r="L23" s="2" t="s">
        <v>22</v>
      </c>
      <c r="M23" s="2" t="s">
        <v>23</v>
      </c>
      <c r="N23" s="2" t="s">
        <v>356</v>
      </c>
      <c r="O23" s="2">
        <v>30</v>
      </c>
      <c r="P23" s="2">
        <v>0</v>
      </c>
      <c r="Q23" s="3">
        <v>67157.100000000006</v>
      </c>
    </row>
    <row r="24" spans="1:17">
      <c r="A24" s="4">
        <v>44866</v>
      </c>
      <c r="B24" s="4" t="str">
        <f>TEXT(Table2[[#This Row],[Invoice Month]],"yyy")</f>
        <v>2022</v>
      </c>
      <c r="C24" s="4" t="str">
        <f>TEXT(Table2[[#This Row],[Invoice Month]],"mmm")</f>
        <v>Nov</v>
      </c>
      <c r="D24" s="6">
        <v>44889</v>
      </c>
      <c r="E24" t="s">
        <v>38</v>
      </c>
      <c r="F24" t="s">
        <v>39</v>
      </c>
      <c r="G24" t="s">
        <v>40</v>
      </c>
      <c r="H24" t="s">
        <v>19</v>
      </c>
      <c r="I24" t="s">
        <v>41</v>
      </c>
      <c r="J24" t="s">
        <v>21</v>
      </c>
      <c r="K24" t="s">
        <v>42</v>
      </c>
      <c r="L24" s="2" t="s">
        <v>22</v>
      </c>
      <c r="M24" s="2" t="s">
        <v>23</v>
      </c>
      <c r="N24" s="2" t="s">
        <v>356</v>
      </c>
      <c r="O24" s="2">
        <v>11</v>
      </c>
      <c r="P24" s="2">
        <v>0</v>
      </c>
      <c r="Q24" s="3">
        <v>24624.27</v>
      </c>
    </row>
    <row r="25" spans="1:17">
      <c r="A25" s="4">
        <v>44866</v>
      </c>
      <c r="B25" s="4" t="str">
        <f>TEXT(Table2[[#This Row],[Invoice Month]],"yyy")</f>
        <v>2022</v>
      </c>
      <c r="C25" s="4" t="str">
        <f>TEXT(Table2[[#This Row],[Invoice Month]],"mmm")</f>
        <v>Nov</v>
      </c>
      <c r="D25" s="6">
        <v>44889</v>
      </c>
      <c r="E25" t="s">
        <v>27</v>
      </c>
      <c r="F25" t="s">
        <v>28</v>
      </c>
      <c r="G25" t="s">
        <v>78</v>
      </c>
      <c r="H25" t="s">
        <v>19</v>
      </c>
      <c r="I25" t="s">
        <v>30</v>
      </c>
      <c r="J25" t="s">
        <v>21</v>
      </c>
      <c r="K25" t="s">
        <v>20</v>
      </c>
      <c r="L25" s="2" t="s">
        <v>22</v>
      </c>
      <c r="M25" s="2" t="s">
        <v>23</v>
      </c>
      <c r="N25" s="2" t="s">
        <v>356</v>
      </c>
      <c r="O25" s="2">
        <v>20</v>
      </c>
      <c r="P25" s="2">
        <v>0</v>
      </c>
      <c r="Q25" s="3">
        <v>44771.4</v>
      </c>
    </row>
    <row r="26" spans="1:17">
      <c r="A26" s="4">
        <v>44866</v>
      </c>
      <c r="B26" s="4" t="str">
        <f>TEXT(Table2[[#This Row],[Invoice Month]],"yyy")</f>
        <v>2022</v>
      </c>
      <c r="C26" s="4" t="str">
        <f>TEXT(Table2[[#This Row],[Invoice Month]],"mmm")</f>
        <v>Nov</v>
      </c>
      <c r="D26" s="6">
        <v>44889</v>
      </c>
      <c r="E26" t="s">
        <v>27</v>
      </c>
      <c r="F26" t="s">
        <v>28</v>
      </c>
      <c r="G26" t="s">
        <v>29</v>
      </c>
      <c r="H26" t="s">
        <v>19</v>
      </c>
      <c r="I26" t="s">
        <v>30</v>
      </c>
      <c r="J26" t="s">
        <v>21</v>
      </c>
      <c r="K26" t="s">
        <v>20</v>
      </c>
      <c r="L26" s="2" t="s">
        <v>22</v>
      </c>
      <c r="M26" s="2" t="s">
        <v>23</v>
      </c>
      <c r="N26" s="2" t="s">
        <v>356</v>
      </c>
      <c r="O26" s="2">
        <v>26</v>
      </c>
      <c r="P26" s="2">
        <v>0</v>
      </c>
      <c r="Q26" s="3">
        <v>58202.82</v>
      </c>
    </row>
    <row r="27" spans="1:17">
      <c r="A27" s="4">
        <v>44866</v>
      </c>
      <c r="B27" s="4" t="str">
        <f>TEXT(Table2[[#This Row],[Invoice Month]],"yyy")</f>
        <v>2022</v>
      </c>
      <c r="C27" s="4" t="str">
        <f>TEXT(Table2[[#This Row],[Invoice Month]],"mmm")</f>
        <v>Nov</v>
      </c>
      <c r="D27" s="6">
        <v>44890</v>
      </c>
      <c r="E27" t="s">
        <v>42</v>
      </c>
      <c r="F27" t="s">
        <v>43</v>
      </c>
      <c r="G27" t="s">
        <v>79</v>
      </c>
      <c r="H27" t="s">
        <v>19</v>
      </c>
      <c r="I27" t="s">
        <v>41</v>
      </c>
      <c r="J27" t="s">
        <v>21</v>
      </c>
      <c r="K27" t="s">
        <v>42</v>
      </c>
      <c r="L27" s="2" t="s">
        <v>22</v>
      </c>
      <c r="M27" s="2" t="s">
        <v>23</v>
      </c>
      <c r="N27" s="2" t="s">
        <v>357</v>
      </c>
      <c r="O27" s="2">
        <v>15</v>
      </c>
      <c r="P27" s="2">
        <v>0</v>
      </c>
      <c r="Q27" s="3">
        <v>33578.550000000003</v>
      </c>
    </row>
    <row r="28" spans="1:17">
      <c r="A28" s="4">
        <v>44866</v>
      </c>
      <c r="B28" s="4" t="str">
        <f>TEXT(Table2[[#This Row],[Invoice Month]],"yyy")</f>
        <v>2022</v>
      </c>
      <c r="C28" s="4" t="str">
        <f>TEXT(Table2[[#This Row],[Invoice Month]],"mmm")</f>
        <v>Nov</v>
      </c>
      <c r="D28" s="6">
        <v>44890</v>
      </c>
      <c r="E28" t="s">
        <v>45</v>
      </c>
      <c r="F28" t="s">
        <v>46</v>
      </c>
      <c r="G28" t="s">
        <v>47</v>
      </c>
      <c r="H28" t="s">
        <v>48</v>
      </c>
      <c r="I28" t="s">
        <v>49</v>
      </c>
      <c r="J28" t="s">
        <v>50</v>
      </c>
      <c r="K28" t="s">
        <v>51</v>
      </c>
      <c r="L28" s="2" t="s">
        <v>22</v>
      </c>
      <c r="M28" s="2" t="s">
        <v>23</v>
      </c>
      <c r="N28" s="2" t="s">
        <v>356</v>
      </c>
      <c r="O28" s="2">
        <v>98</v>
      </c>
      <c r="P28" s="2">
        <v>0</v>
      </c>
      <c r="Q28" s="3">
        <v>208933.06</v>
      </c>
    </row>
    <row r="29" spans="1:17">
      <c r="A29" s="4">
        <v>44866</v>
      </c>
      <c r="B29" s="4" t="str">
        <f>TEXT(Table2[[#This Row],[Invoice Month]],"yyy")</f>
        <v>2022</v>
      </c>
      <c r="C29" s="4" t="str">
        <f>TEXT(Table2[[#This Row],[Invoice Month]],"mmm")</f>
        <v>Nov</v>
      </c>
      <c r="D29" s="6">
        <v>44890</v>
      </c>
      <c r="E29" t="s">
        <v>16</v>
      </c>
      <c r="F29" t="s">
        <v>17</v>
      </c>
      <c r="G29" t="s">
        <v>37</v>
      </c>
      <c r="H29" t="s">
        <v>19</v>
      </c>
      <c r="I29" t="s">
        <v>20</v>
      </c>
      <c r="J29" t="s">
        <v>21</v>
      </c>
      <c r="K29" t="s">
        <v>20</v>
      </c>
      <c r="L29" s="2" t="s">
        <v>22</v>
      </c>
      <c r="M29" s="2" t="s">
        <v>23</v>
      </c>
      <c r="N29" s="2" t="s">
        <v>356</v>
      </c>
      <c r="O29" s="2">
        <v>22</v>
      </c>
      <c r="P29" s="2">
        <v>0</v>
      </c>
      <c r="Q29" s="3">
        <v>49248.54</v>
      </c>
    </row>
    <row r="30" spans="1:17">
      <c r="A30" s="4">
        <v>44866</v>
      </c>
      <c r="B30" s="4" t="str">
        <f>TEXT(Table2[[#This Row],[Invoice Month]],"yyy")</f>
        <v>2022</v>
      </c>
      <c r="C30" s="4" t="str">
        <f>TEXT(Table2[[#This Row],[Invoice Month]],"mmm")</f>
        <v>Nov</v>
      </c>
      <c r="D30" s="6">
        <v>44890</v>
      </c>
      <c r="E30" t="s">
        <v>31</v>
      </c>
      <c r="F30" t="s">
        <v>32</v>
      </c>
      <c r="G30" t="s">
        <v>33</v>
      </c>
      <c r="H30" t="s">
        <v>19</v>
      </c>
      <c r="I30" t="s">
        <v>20</v>
      </c>
      <c r="J30" t="s">
        <v>21</v>
      </c>
      <c r="K30" t="s">
        <v>20</v>
      </c>
      <c r="L30" s="2" t="s">
        <v>22</v>
      </c>
      <c r="M30" s="2" t="s">
        <v>23</v>
      </c>
      <c r="N30" s="2" t="s">
        <v>356</v>
      </c>
      <c r="O30" s="2">
        <v>23</v>
      </c>
      <c r="P30" s="2">
        <v>0</v>
      </c>
      <c r="Q30" s="3">
        <v>51487.11</v>
      </c>
    </row>
    <row r="31" spans="1:17">
      <c r="A31" s="4">
        <v>44866</v>
      </c>
      <c r="B31" s="4" t="str">
        <f>TEXT(Table2[[#This Row],[Invoice Month]],"yyy")</f>
        <v>2022</v>
      </c>
      <c r="C31" s="4" t="str">
        <f>TEXT(Table2[[#This Row],[Invoice Month]],"mmm")</f>
        <v>Nov</v>
      </c>
      <c r="D31" s="6">
        <v>44893</v>
      </c>
      <c r="E31" t="s">
        <v>24</v>
      </c>
      <c r="F31" t="s">
        <v>25</v>
      </c>
      <c r="G31" t="s">
        <v>26</v>
      </c>
      <c r="H31" t="s">
        <v>19</v>
      </c>
      <c r="I31" t="s">
        <v>20</v>
      </c>
      <c r="J31" t="s">
        <v>21</v>
      </c>
      <c r="K31" t="s">
        <v>20</v>
      </c>
      <c r="L31" s="2" t="s">
        <v>22</v>
      </c>
      <c r="M31" s="2" t="s">
        <v>23</v>
      </c>
      <c r="N31" s="2" t="s">
        <v>356</v>
      </c>
      <c r="O31" s="2">
        <v>29</v>
      </c>
      <c r="P31" s="2">
        <v>0</v>
      </c>
      <c r="Q31" s="3">
        <v>64918.53</v>
      </c>
    </row>
    <row r="32" spans="1:17">
      <c r="A32" s="4">
        <v>44866</v>
      </c>
      <c r="B32" s="4" t="str">
        <f>TEXT(Table2[[#This Row],[Invoice Month]],"yyy")</f>
        <v>2022</v>
      </c>
      <c r="C32" s="4" t="str">
        <f>TEXT(Table2[[#This Row],[Invoice Month]],"mmm")</f>
        <v>Nov</v>
      </c>
      <c r="D32" s="6">
        <v>44893</v>
      </c>
      <c r="E32" t="s">
        <v>31</v>
      </c>
      <c r="F32" t="s">
        <v>32</v>
      </c>
      <c r="G32" t="s">
        <v>80</v>
      </c>
      <c r="H32" t="s">
        <v>19</v>
      </c>
      <c r="I32" t="s">
        <v>20</v>
      </c>
      <c r="J32" t="s">
        <v>21</v>
      </c>
      <c r="K32" t="s">
        <v>20</v>
      </c>
      <c r="L32" s="2" t="s">
        <v>22</v>
      </c>
      <c r="M32" s="2" t="s">
        <v>23</v>
      </c>
      <c r="N32" s="2" t="s">
        <v>356</v>
      </c>
      <c r="O32" s="2">
        <v>26</v>
      </c>
      <c r="P32" s="2">
        <v>0</v>
      </c>
      <c r="Q32" s="3">
        <v>58202.82</v>
      </c>
    </row>
    <row r="33" spans="1:17">
      <c r="A33" s="4">
        <v>44866</v>
      </c>
      <c r="B33" s="4" t="str">
        <f>TEXT(Table2[[#This Row],[Invoice Month]],"yyy")</f>
        <v>2022</v>
      </c>
      <c r="C33" s="4" t="str">
        <f>TEXT(Table2[[#This Row],[Invoice Month]],"mmm")</f>
        <v>Nov</v>
      </c>
      <c r="D33" s="6">
        <v>44893</v>
      </c>
      <c r="E33" t="s">
        <v>52</v>
      </c>
      <c r="F33" t="s">
        <v>53</v>
      </c>
      <c r="G33" t="s">
        <v>54</v>
      </c>
      <c r="H33" t="s">
        <v>48</v>
      </c>
      <c r="I33" t="s">
        <v>55</v>
      </c>
      <c r="J33" t="s">
        <v>56</v>
      </c>
      <c r="K33" t="s">
        <v>57</v>
      </c>
      <c r="L33" s="2" t="s">
        <v>22</v>
      </c>
      <c r="M33" s="2" t="s">
        <v>23</v>
      </c>
      <c r="N33" s="2" t="s">
        <v>356</v>
      </c>
      <c r="O33" s="2">
        <v>150</v>
      </c>
      <c r="P33" s="2">
        <v>0</v>
      </c>
      <c r="Q33" s="3">
        <v>319795.5</v>
      </c>
    </row>
    <row r="34" spans="1:17">
      <c r="A34" s="4">
        <v>44866</v>
      </c>
      <c r="B34" s="4" t="str">
        <f>TEXT(Table2[[#This Row],[Invoice Month]],"yyy")</f>
        <v>2022</v>
      </c>
      <c r="C34" s="4" t="str">
        <f>TEXT(Table2[[#This Row],[Invoice Month]],"mmm")</f>
        <v>Nov</v>
      </c>
      <c r="D34" s="6">
        <v>44894</v>
      </c>
      <c r="E34" t="s">
        <v>81</v>
      </c>
      <c r="F34" t="s">
        <v>82</v>
      </c>
      <c r="G34" t="s">
        <v>83</v>
      </c>
      <c r="H34" t="s">
        <v>19</v>
      </c>
      <c r="I34" t="s">
        <v>41</v>
      </c>
      <c r="J34" t="s">
        <v>21</v>
      </c>
      <c r="K34" t="s">
        <v>42</v>
      </c>
      <c r="L34" s="2" t="s">
        <v>22</v>
      </c>
      <c r="M34" s="2" t="s">
        <v>23</v>
      </c>
      <c r="N34" s="2" t="s">
        <v>356</v>
      </c>
      <c r="O34" s="2">
        <v>15</v>
      </c>
      <c r="P34" s="2">
        <v>0</v>
      </c>
      <c r="Q34" s="3">
        <v>33578.550000000003</v>
      </c>
    </row>
    <row r="35" spans="1:17">
      <c r="A35" s="4">
        <v>44866</v>
      </c>
      <c r="B35" s="4" t="str">
        <f>TEXT(Table2[[#This Row],[Invoice Month]],"yyy")</f>
        <v>2022</v>
      </c>
      <c r="C35" s="4" t="str">
        <f>TEXT(Table2[[#This Row],[Invoice Month]],"mmm")</f>
        <v>Nov</v>
      </c>
      <c r="D35" s="6">
        <v>44894</v>
      </c>
      <c r="E35" t="s">
        <v>84</v>
      </c>
      <c r="F35" t="s">
        <v>85</v>
      </c>
      <c r="G35" t="s">
        <v>86</v>
      </c>
      <c r="H35" t="s">
        <v>19</v>
      </c>
      <c r="I35" t="s">
        <v>41</v>
      </c>
      <c r="J35" t="s">
        <v>21</v>
      </c>
      <c r="K35" t="s">
        <v>42</v>
      </c>
      <c r="L35" s="2" t="s">
        <v>22</v>
      </c>
      <c r="M35" s="2" t="s">
        <v>23</v>
      </c>
      <c r="N35" s="2" t="s">
        <v>356</v>
      </c>
      <c r="O35" s="2">
        <v>20</v>
      </c>
      <c r="P35" s="2">
        <v>0</v>
      </c>
      <c r="Q35" s="3">
        <v>44771.4</v>
      </c>
    </row>
    <row r="36" spans="1:17">
      <c r="A36" s="4">
        <v>44866</v>
      </c>
      <c r="B36" s="4" t="str">
        <f>TEXT(Table2[[#This Row],[Invoice Month]],"yyy")</f>
        <v>2022</v>
      </c>
      <c r="C36" s="4" t="str">
        <f>TEXT(Table2[[#This Row],[Invoice Month]],"mmm")</f>
        <v>Nov</v>
      </c>
      <c r="D36" s="6">
        <v>44894</v>
      </c>
      <c r="E36" t="s">
        <v>81</v>
      </c>
      <c r="F36" t="s">
        <v>82</v>
      </c>
      <c r="G36" t="s">
        <v>87</v>
      </c>
      <c r="H36" t="s">
        <v>19</v>
      </c>
      <c r="I36" t="s">
        <v>41</v>
      </c>
      <c r="J36" t="s">
        <v>21</v>
      </c>
      <c r="K36" t="s">
        <v>42</v>
      </c>
      <c r="L36" s="2" t="s">
        <v>22</v>
      </c>
      <c r="M36" s="2" t="s">
        <v>23</v>
      </c>
      <c r="N36" s="2" t="s">
        <v>356</v>
      </c>
      <c r="O36" s="2">
        <v>24</v>
      </c>
      <c r="P36" s="2">
        <v>0</v>
      </c>
      <c r="Q36" s="3">
        <v>53725.68</v>
      </c>
    </row>
    <row r="37" spans="1:17">
      <c r="A37" s="4">
        <v>44896</v>
      </c>
      <c r="B37" s="4" t="str">
        <f>TEXT(Table2[[#This Row],[Invoice Month]],"yyy")</f>
        <v>2022</v>
      </c>
      <c r="C37" s="4" t="str">
        <f>TEXT(Table2[[#This Row],[Invoice Month]],"mmm")</f>
        <v>Dec</v>
      </c>
      <c r="D37" s="6">
        <v>44896</v>
      </c>
      <c r="E37" t="s">
        <v>88</v>
      </c>
      <c r="F37" t="s">
        <v>89</v>
      </c>
      <c r="G37" t="s">
        <v>90</v>
      </c>
      <c r="H37" t="s">
        <v>19</v>
      </c>
      <c r="I37" t="s">
        <v>30</v>
      </c>
      <c r="J37" t="s">
        <v>21</v>
      </c>
      <c r="K37" t="s">
        <v>74</v>
      </c>
      <c r="L37" s="2" t="s">
        <v>22</v>
      </c>
      <c r="M37" s="2" t="s">
        <v>23</v>
      </c>
      <c r="N37" s="2" t="s">
        <v>357</v>
      </c>
      <c r="O37" s="2">
        <v>30</v>
      </c>
      <c r="P37" s="2">
        <v>0</v>
      </c>
      <c r="Q37" s="3">
        <v>67157.100000000006</v>
      </c>
    </row>
    <row r="38" spans="1:17">
      <c r="A38" s="4">
        <v>44896</v>
      </c>
      <c r="B38" s="4" t="str">
        <f>TEXT(Table2[[#This Row],[Invoice Month]],"yyy")</f>
        <v>2022</v>
      </c>
      <c r="C38" s="4" t="str">
        <f>TEXT(Table2[[#This Row],[Invoice Month]],"mmm")</f>
        <v>Dec</v>
      </c>
      <c r="D38" s="6">
        <v>44896</v>
      </c>
      <c r="E38" t="s">
        <v>24</v>
      </c>
      <c r="F38" t="s">
        <v>25</v>
      </c>
      <c r="G38" t="s">
        <v>91</v>
      </c>
      <c r="H38" t="s">
        <v>19</v>
      </c>
      <c r="I38" t="s">
        <v>20</v>
      </c>
      <c r="J38" t="s">
        <v>21</v>
      </c>
      <c r="K38" t="s">
        <v>20</v>
      </c>
      <c r="L38" s="2" t="s">
        <v>22</v>
      </c>
      <c r="M38" s="2" t="s">
        <v>23</v>
      </c>
      <c r="N38" s="2" t="s">
        <v>356</v>
      </c>
      <c r="O38" s="2">
        <v>30</v>
      </c>
      <c r="P38" s="2">
        <v>0</v>
      </c>
      <c r="Q38" s="3">
        <v>67157.100000000006</v>
      </c>
    </row>
    <row r="39" spans="1:17">
      <c r="A39" s="4">
        <v>44896</v>
      </c>
      <c r="B39" s="4" t="str">
        <f>TEXT(Table2[[#This Row],[Invoice Month]],"yyy")</f>
        <v>2022</v>
      </c>
      <c r="C39" s="4" t="str">
        <f>TEXT(Table2[[#This Row],[Invoice Month]],"mmm")</f>
        <v>Dec</v>
      </c>
      <c r="D39" s="6">
        <v>44896</v>
      </c>
      <c r="E39" t="s">
        <v>31</v>
      </c>
      <c r="F39" t="s">
        <v>32</v>
      </c>
      <c r="G39" t="s">
        <v>92</v>
      </c>
      <c r="H39" t="s">
        <v>19</v>
      </c>
      <c r="I39" t="s">
        <v>20</v>
      </c>
      <c r="J39" t="s">
        <v>21</v>
      </c>
      <c r="K39" t="s">
        <v>20</v>
      </c>
      <c r="L39" s="2" t="s">
        <v>22</v>
      </c>
      <c r="M39" s="2" t="s">
        <v>23</v>
      </c>
      <c r="N39" s="2" t="s">
        <v>356</v>
      </c>
      <c r="O39" s="2">
        <v>30</v>
      </c>
      <c r="P39" s="2">
        <v>0</v>
      </c>
      <c r="Q39" s="3">
        <v>67157.100000000006</v>
      </c>
    </row>
    <row r="40" spans="1:17">
      <c r="A40" s="4">
        <v>44896</v>
      </c>
      <c r="B40" s="4" t="str">
        <f>TEXT(Table2[[#This Row],[Invoice Month]],"yyy")</f>
        <v>2022</v>
      </c>
      <c r="C40" s="4" t="str">
        <f>TEXT(Table2[[#This Row],[Invoice Month]],"mmm")</f>
        <v>Dec</v>
      </c>
      <c r="D40" s="6">
        <v>44896</v>
      </c>
      <c r="E40" t="s">
        <v>93</v>
      </c>
      <c r="F40" t="s">
        <v>94</v>
      </c>
      <c r="G40" t="s">
        <v>95</v>
      </c>
      <c r="H40" t="s">
        <v>19</v>
      </c>
      <c r="I40" t="s">
        <v>93</v>
      </c>
      <c r="J40" t="s">
        <v>21</v>
      </c>
      <c r="K40" t="s">
        <v>74</v>
      </c>
      <c r="L40" s="2" t="s">
        <v>22</v>
      </c>
      <c r="M40" s="2" t="s">
        <v>23</v>
      </c>
      <c r="N40" s="2" t="s">
        <v>356</v>
      </c>
      <c r="O40" s="2">
        <v>30</v>
      </c>
      <c r="P40" s="2">
        <v>0</v>
      </c>
      <c r="Q40" s="3">
        <v>67157.100000000006</v>
      </c>
    </row>
    <row r="41" spans="1:17">
      <c r="A41" s="4">
        <v>44896</v>
      </c>
      <c r="B41" s="4" t="str">
        <f>TEXT(Table2[[#This Row],[Invoice Month]],"yyy")</f>
        <v>2022</v>
      </c>
      <c r="C41" s="4" t="str">
        <f>TEXT(Table2[[#This Row],[Invoice Month]],"mmm")</f>
        <v>Dec</v>
      </c>
      <c r="D41" s="6">
        <v>44897</v>
      </c>
      <c r="E41" t="s">
        <v>96</v>
      </c>
      <c r="F41" t="s">
        <v>97</v>
      </c>
      <c r="G41" t="s">
        <v>98</v>
      </c>
      <c r="H41" t="s">
        <v>19</v>
      </c>
      <c r="I41" t="s">
        <v>99</v>
      </c>
      <c r="J41" t="s">
        <v>21</v>
      </c>
      <c r="K41" t="s">
        <v>42</v>
      </c>
      <c r="L41" s="2" t="s">
        <v>22</v>
      </c>
      <c r="M41" s="2" t="s">
        <v>23</v>
      </c>
      <c r="N41" s="2" t="s">
        <v>357</v>
      </c>
      <c r="O41" s="2">
        <v>20</v>
      </c>
      <c r="P41" s="2">
        <v>0</v>
      </c>
      <c r="Q41" s="3">
        <v>44771.4</v>
      </c>
    </row>
    <row r="42" spans="1:17">
      <c r="A42" s="4">
        <v>44896</v>
      </c>
      <c r="B42" s="4" t="str">
        <f>TEXT(Table2[[#This Row],[Invoice Month]],"yyy")</f>
        <v>2022</v>
      </c>
      <c r="C42" s="4" t="str">
        <f>TEXT(Table2[[#This Row],[Invoice Month]],"mmm")</f>
        <v>Dec</v>
      </c>
      <c r="D42" s="6">
        <v>44897</v>
      </c>
      <c r="E42" t="s">
        <v>101</v>
      </c>
      <c r="F42" t="s">
        <v>102</v>
      </c>
      <c r="G42" t="s">
        <v>103</v>
      </c>
      <c r="H42" t="s">
        <v>19</v>
      </c>
      <c r="I42" t="s">
        <v>41</v>
      </c>
      <c r="J42" t="s">
        <v>21</v>
      </c>
      <c r="K42" t="s">
        <v>42</v>
      </c>
      <c r="L42" s="2" t="s">
        <v>22</v>
      </c>
      <c r="M42" s="2" t="s">
        <v>23</v>
      </c>
      <c r="N42" s="2" t="s">
        <v>356</v>
      </c>
      <c r="O42" s="2">
        <v>20</v>
      </c>
      <c r="P42" s="2">
        <v>0</v>
      </c>
      <c r="Q42" s="3">
        <v>44771.4</v>
      </c>
    </row>
    <row r="43" spans="1:17">
      <c r="A43" s="4">
        <v>44896</v>
      </c>
      <c r="B43" s="4" t="str">
        <f>TEXT(Table2[[#This Row],[Invoice Month]],"yyy")</f>
        <v>2022</v>
      </c>
      <c r="C43" s="4" t="str">
        <f>TEXT(Table2[[#This Row],[Invoice Month]],"mmm")</f>
        <v>Dec</v>
      </c>
      <c r="D43" s="6">
        <v>44897</v>
      </c>
      <c r="E43" t="s">
        <v>100</v>
      </c>
      <c r="F43" t="s">
        <v>104</v>
      </c>
      <c r="G43" t="s">
        <v>105</v>
      </c>
      <c r="H43" t="s">
        <v>19</v>
      </c>
      <c r="I43" t="s">
        <v>99</v>
      </c>
      <c r="J43" t="s">
        <v>21</v>
      </c>
      <c r="K43" t="s">
        <v>42</v>
      </c>
      <c r="L43" s="2" t="s">
        <v>22</v>
      </c>
      <c r="M43" s="2" t="s">
        <v>23</v>
      </c>
      <c r="N43" s="2" t="s">
        <v>356</v>
      </c>
      <c r="O43" s="2">
        <v>20</v>
      </c>
      <c r="P43" s="2">
        <v>0</v>
      </c>
      <c r="Q43" s="3">
        <v>44771.4</v>
      </c>
    </row>
    <row r="44" spans="1:17">
      <c r="A44" s="4">
        <v>44896</v>
      </c>
      <c r="B44" s="4" t="str">
        <f>TEXT(Table2[[#This Row],[Invoice Month]],"yyy")</f>
        <v>2022</v>
      </c>
      <c r="C44" s="4" t="str">
        <f>TEXT(Table2[[#This Row],[Invoice Month]],"mmm")</f>
        <v>Dec</v>
      </c>
      <c r="D44" s="6">
        <v>44898</v>
      </c>
      <c r="E44" t="s">
        <v>42</v>
      </c>
      <c r="F44" t="s">
        <v>43</v>
      </c>
      <c r="G44" t="s">
        <v>44</v>
      </c>
      <c r="H44" t="s">
        <v>19</v>
      </c>
      <c r="I44" t="s">
        <v>41</v>
      </c>
      <c r="J44" t="s">
        <v>21</v>
      </c>
      <c r="K44" t="s">
        <v>42</v>
      </c>
      <c r="L44" s="2" t="s">
        <v>22</v>
      </c>
      <c r="M44" s="2" t="s">
        <v>23</v>
      </c>
      <c r="N44" s="2" t="s">
        <v>356</v>
      </c>
      <c r="O44" s="2">
        <v>20</v>
      </c>
      <c r="P44" s="2">
        <v>0</v>
      </c>
      <c r="Q44" s="3">
        <v>44771.4</v>
      </c>
    </row>
    <row r="45" spans="1:17">
      <c r="A45" s="4">
        <v>44896</v>
      </c>
      <c r="B45" s="4" t="str">
        <f>TEXT(Table2[[#This Row],[Invoice Month]],"yyy")</f>
        <v>2022</v>
      </c>
      <c r="C45" s="4" t="str">
        <f>TEXT(Table2[[#This Row],[Invoice Month]],"mmm")</f>
        <v>Dec</v>
      </c>
      <c r="D45" s="6">
        <v>44898</v>
      </c>
      <c r="E45" t="s">
        <v>34</v>
      </c>
      <c r="F45" t="s">
        <v>35</v>
      </c>
      <c r="G45" t="s">
        <v>36</v>
      </c>
      <c r="H45" t="s">
        <v>19</v>
      </c>
      <c r="I45" t="s">
        <v>20</v>
      </c>
      <c r="J45" t="s">
        <v>21</v>
      </c>
      <c r="K45" t="s">
        <v>20</v>
      </c>
      <c r="L45" s="2" t="s">
        <v>22</v>
      </c>
      <c r="M45" s="2" t="s">
        <v>23</v>
      </c>
      <c r="N45" s="2" t="s">
        <v>357</v>
      </c>
      <c r="O45" s="2">
        <v>29</v>
      </c>
      <c r="P45" s="2">
        <v>0</v>
      </c>
      <c r="Q45" s="3">
        <v>64918.53</v>
      </c>
    </row>
    <row r="46" spans="1:17">
      <c r="A46" s="4">
        <v>44896</v>
      </c>
      <c r="B46" s="4" t="str">
        <f>TEXT(Table2[[#This Row],[Invoice Month]],"yyy")</f>
        <v>2022</v>
      </c>
      <c r="C46" s="4" t="str">
        <f>TEXT(Table2[[#This Row],[Invoice Month]],"mmm")</f>
        <v>Dec</v>
      </c>
      <c r="D46" s="6">
        <v>44899</v>
      </c>
      <c r="E46" t="s">
        <v>63</v>
      </c>
      <c r="F46" t="s">
        <v>64</v>
      </c>
      <c r="G46" t="s">
        <v>65</v>
      </c>
      <c r="H46" t="s">
        <v>48</v>
      </c>
      <c r="I46" t="s">
        <v>66</v>
      </c>
      <c r="J46" t="s">
        <v>67</v>
      </c>
      <c r="K46" t="s">
        <v>68</v>
      </c>
      <c r="L46" s="2" t="s">
        <v>22</v>
      </c>
      <c r="M46" s="2" t="s">
        <v>23</v>
      </c>
      <c r="N46" s="2" t="s">
        <v>356</v>
      </c>
      <c r="O46" s="2">
        <v>200</v>
      </c>
      <c r="P46" s="2">
        <v>0</v>
      </c>
      <c r="Q46" s="3">
        <v>426394</v>
      </c>
    </row>
    <row r="47" spans="1:17">
      <c r="A47" s="4">
        <v>44896</v>
      </c>
      <c r="B47" s="4" t="str">
        <f>TEXT(Table2[[#This Row],[Invoice Month]],"yyy")</f>
        <v>2022</v>
      </c>
      <c r="C47" s="4" t="str">
        <f>TEXT(Table2[[#This Row],[Invoice Month]],"mmm")</f>
        <v>Dec</v>
      </c>
      <c r="D47" s="6">
        <v>44901</v>
      </c>
      <c r="E47" t="s">
        <v>58</v>
      </c>
      <c r="F47" t="s">
        <v>59</v>
      </c>
      <c r="G47" t="s">
        <v>60</v>
      </c>
      <c r="H47" t="s">
        <v>19</v>
      </c>
      <c r="I47" t="s">
        <v>41</v>
      </c>
      <c r="J47" t="s">
        <v>21</v>
      </c>
      <c r="K47" t="s">
        <v>61</v>
      </c>
      <c r="L47" s="2" t="s">
        <v>22</v>
      </c>
      <c r="M47" s="2" t="s">
        <v>23</v>
      </c>
      <c r="N47" s="2" t="s">
        <v>356</v>
      </c>
      <c r="O47" s="2">
        <v>1</v>
      </c>
      <c r="P47" s="2">
        <v>0</v>
      </c>
      <c r="Q47" s="3">
        <v>0</v>
      </c>
    </row>
    <row r="48" spans="1:17">
      <c r="A48" s="4">
        <v>44896</v>
      </c>
      <c r="B48" s="4" t="str">
        <f>TEXT(Table2[[#This Row],[Invoice Month]],"yyy")</f>
        <v>2022</v>
      </c>
      <c r="C48" s="4" t="str">
        <f>TEXT(Table2[[#This Row],[Invoice Month]],"mmm")</f>
        <v>Dec</v>
      </c>
      <c r="D48" s="6">
        <v>44901</v>
      </c>
      <c r="E48" t="s">
        <v>70</v>
      </c>
      <c r="F48" t="s">
        <v>71</v>
      </c>
      <c r="G48" t="s">
        <v>72</v>
      </c>
      <c r="H48" t="s">
        <v>19</v>
      </c>
      <c r="I48" t="s">
        <v>73</v>
      </c>
      <c r="J48" t="s">
        <v>21</v>
      </c>
      <c r="K48" t="s">
        <v>74</v>
      </c>
      <c r="L48" s="2" t="s">
        <v>22</v>
      </c>
      <c r="M48" s="2" t="s">
        <v>23</v>
      </c>
      <c r="N48" s="2" t="s">
        <v>356</v>
      </c>
      <c r="O48" s="2">
        <v>30</v>
      </c>
      <c r="P48" s="2">
        <v>0</v>
      </c>
      <c r="Q48" s="3">
        <v>67157.100000000006</v>
      </c>
    </row>
    <row r="49" spans="1:17">
      <c r="A49" s="4">
        <v>44896</v>
      </c>
      <c r="B49" s="4" t="str">
        <f>TEXT(Table2[[#This Row],[Invoice Month]],"yyy")</f>
        <v>2022</v>
      </c>
      <c r="C49" s="4" t="str">
        <f>TEXT(Table2[[#This Row],[Invoice Month]],"mmm")</f>
        <v>Dec</v>
      </c>
      <c r="D49" s="6">
        <v>44901</v>
      </c>
      <c r="E49" t="s">
        <v>58</v>
      </c>
      <c r="F49" t="s">
        <v>59</v>
      </c>
      <c r="G49" t="s">
        <v>62</v>
      </c>
      <c r="H49" t="s">
        <v>19</v>
      </c>
      <c r="I49" t="s">
        <v>41</v>
      </c>
      <c r="J49" t="s">
        <v>21</v>
      </c>
      <c r="K49" t="s">
        <v>61</v>
      </c>
      <c r="L49" s="2" t="s">
        <v>22</v>
      </c>
      <c r="M49" s="2" t="s">
        <v>23</v>
      </c>
      <c r="N49" s="2" t="s">
        <v>357</v>
      </c>
      <c r="O49" s="2">
        <v>1</v>
      </c>
      <c r="P49" s="2">
        <v>0</v>
      </c>
      <c r="Q49" s="3">
        <v>2238.5700000000002</v>
      </c>
    </row>
    <row r="50" spans="1:17">
      <c r="A50" s="4">
        <v>44896</v>
      </c>
      <c r="B50" s="4" t="str">
        <f>TEXT(Table2[[#This Row],[Invoice Month]],"yyy")</f>
        <v>2022</v>
      </c>
      <c r="C50" s="4" t="str">
        <f>TEXT(Table2[[#This Row],[Invoice Month]],"mmm")</f>
        <v>Dec</v>
      </c>
      <c r="D50" s="6">
        <v>44901</v>
      </c>
      <c r="E50" t="s">
        <v>74</v>
      </c>
      <c r="F50" t="s">
        <v>75</v>
      </c>
      <c r="G50" t="s">
        <v>106</v>
      </c>
      <c r="H50" t="s">
        <v>19</v>
      </c>
      <c r="I50" t="s">
        <v>30</v>
      </c>
      <c r="J50" t="s">
        <v>21</v>
      </c>
      <c r="K50" t="s">
        <v>74</v>
      </c>
      <c r="L50" s="2" t="s">
        <v>22</v>
      </c>
      <c r="M50" s="2" t="s">
        <v>23</v>
      </c>
      <c r="N50" s="2" t="s">
        <v>356</v>
      </c>
      <c r="O50" s="2">
        <v>30</v>
      </c>
      <c r="P50" s="2">
        <v>0</v>
      </c>
      <c r="Q50" s="3">
        <v>67157.100000000006</v>
      </c>
    </row>
    <row r="51" spans="1:17">
      <c r="A51" s="4">
        <v>44896</v>
      </c>
      <c r="B51" s="4" t="str">
        <f>TEXT(Table2[[#This Row],[Invoice Month]],"yyy")</f>
        <v>2022</v>
      </c>
      <c r="C51" s="4" t="str">
        <f>TEXT(Table2[[#This Row],[Invoice Month]],"mmm")</f>
        <v>Dec</v>
      </c>
      <c r="D51" s="6">
        <v>44902</v>
      </c>
      <c r="E51" t="s">
        <v>38</v>
      </c>
      <c r="F51" t="s">
        <v>39</v>
      </c>
      <c r="G51" t="s">
        <v>40</v>
      </c>
      <c r="H51" t="s">
        <v>19</v>
      </c>
      <c r="I51" t="s">
        <v>41</v>
      </c>
      <c r="J51" t="s">
        <v>21</v>
      </c>
      <c r="K51" t="s">
        <v>42</v>
      </c>
      <c r="L51" s="2" t="s">
        <v>22</v>
      </c>
      <c r="M51" s="2" t="s">
        <v>23</v>
      </c>
      <c r="N51" s="2" t="s">
        <v>356</v>
      </c>
      <c r="O51" s="2">
        <v>30</v>
      </c>
      <c r="P51" s="2">
        <v>3.75</v>
      </c>
      <c r="Q51" s="3">
        <v>67157.100000000006</v>
      </c>
    </row>
    <row r="52" spans="1:17">
      <c r="A52" s="4">
        <v>44896</v>
      </c>
      <c r="B52" s="4" t="str">
        <f>TEXT(Table2[[#This Row],[Invoice Month]],"yyy")</f>
        <v>2022</v>
      </c>
      <c r="C52" s="4" t="str">
        <f>TEXT(Table2[[#This Row],[Invoice Month]],"mmm")</f>
        <v>Dec</v>
      </c>
      <c r="D52" s="6">
        <v>44902</v>
      </c>
      <c r="E52" t="s">
        <v>16</v>
      </c>
      <c r="F52" t="s">
        <v>17</v>
      </c>
      <c r="G52" t="s">
        <v>18</v>
      </c>
      <c r="H52" t="s">
        <v>19</v>
      </c>
      <c r="I52" t="s">
        <v>20</v>
      </c>
      <c r="J52" t="s">
        <v>21</v>
      </c>
      <c r="K52" t="s">
        <v>20</v>
      </c>
      <c r="L52" s="2" t="s">
        <v>22</v>
      </c>
      <c r="M52" s="2" t="s">
        <v>23</v>
      </c>
      <c r="N52" s="2" t="s">
        <v>356</v>
      </c>
      <c r="O52" s="2">
        <v>30</v>
      </c>
      <c r="P52" s="2">
        <v>0</v>
      </c>
      <c r="Q52" s="3">
        <v>67157.100000000006</v>
      </c>
    </row>
    <row r="53" spans="1:17">
      <c r="A53" s="4">
        <v>44896</v>
      </c>
      <c r="B53" s="4" t="str">
        <f>TEXT(Table2[[#This Row],[Invoice Month]],"yyy")</f>
        <v>2022</v>
      </c>
      <c r="C53" s="4" t="str">
        <f>TEXT(Table2[[#This Row],[Invoice Month]],"mmm")</f>
        <v>Dec</v>
      </c>
      <c r="D53" s="6">
        <v>44902</v>
      </c>
      <c r="E53" t="s">
        <v>58</v>
      </c>
      <c r="F53" t="s">
        <v>59</v>
      </c>
      <c r="G53" t="s">
        <v>60</v>
      </c>
      <c r="H53" t="s">
        <v>19</v>
      </c>
      <c r="I53" t="s">
        <v>41</v>
      </c>
      <c r="J53" t="s">
        <v>21</v>
      </c>
      <c r="K53" t="s">
        <v>61</v>
      </c>
      <c r="L53" s="2" t="s">
        <v>22</v>
      </c>
      <c r="M53" s="2" t="s">
        <v>23</v>
      </c>
      <c r="N53" s="2" t="s">
        <v>357</v>
      </c>
      <c r="O53" s="2">
        <v>1</v>
      </c>
      <c r="P53" s="2">
        <v>0</v>
      </c>
      <c r="Q53" s="3">
        <v>0</v>
      </c>
    </row>
    <row r="54" spans="1:17">
      <c r="A54" s="4">
        <v>44896</v>
      </c>
      <c r="B54" s="4" t="str">
        <f>TEXT(Table2[[#This Row],[Invoice Month]],"yyy")</f>
        <v>2022</v>
      </c>
      <c r="C54" s="4" t="str">
        <f>TEXT(Table2[[#This Row],[Invoice Month]],"mmm")</f>
        <v>Dec</v>
      </c>
      <c r="D54" s="6">
        <v>44904</v>
      </c>
      <c r="E54" t="s">
        <v>107</v>
      </c>
      <c r="F54" t="s">
        <v>108</v>
      </c>
      <c r="G54" t="s">
        <v>109</v>
      </c>
      <c r="H54" t="s">
        <v>19</v>
      </c>
      <c r="I54" t="s">
        <v>41</v>
      </c>
      <c r="J54" t="s">
        <v>21</v>
      </c>
      <c r="K54" t="s">
        <v>42</v>
      </c>
      <c r="L54" s="2" t="s">
        <v>22</v>
      </c>
      <c r="M54" s="2" t="s">
        <v>23</v>
      </c>
      <c r="N54" s="2" t="s">
        <v>356</v>
      </c>
      <c r="O54" s="2">
        <v>27</v>
      </c>
      <c r="P54" s="2">
        <v>0</v>
      </c>
      <c r="Q54" s="3">
        <v>60441.39</v>
      </c>
    </row>
    <row r="55" spans="1:17">
      <c r="A55" s="4">
        <v>44896</v>
      </c>
      <c r="B55" s="4" t="str">
        <f>TEXT(Table2[[#This Row],[Invoice Month]],"yyy")</f>
        <v>2022</v>
      </c>
      <c r="C55" s="4" t="str">
        <f>TEXT(Table2[[#This Row],[Invoice Month]],"mmm")</f>
        <v>Dec</v>
      </c>
      <c r="D55" s="6">
        <v>44904</v>
      </c>
      <c r="E55" t="s">
        <v>110</v>
      </c>
      <c r="F55" t="s">
        <v>111</v>
      </c>
      <c r="G55" t="s">
        <v>112</v>
      </c>
      <c r="H55" t="s">
        <v>19</v>
      </c>
      <c r="I55" t="s">
        <v>41</v>
      </c>
      <c r="J55" t="s">
        <v>21</v>
      </c>
      <c r="K55" t="s">
        <v>42</v>
      </c>
      <c r="L55" s="2" t="s">
        <v>22</v>
      </c>
      <c r="M55" s="2" t="s">
        <v>23</v>
      </c>
      <c r="N55" s="2" t="s">
        <v>356</v>
      </c>
      <c r="O55" s="2">
        <v>15</v>
      </c>
      <c r="P55" s="2">
        <v>0</v>
      </c>
      <c r="Q55" s="3">
        <v>33578.550000000003</v>
      </c>
    </row>
    <row r="56" spans="1:17">
      <c r="A56" s="4">
        <v>44896</v>
      </c>
      <c r="B56" s="4" t="str">
        <f>TEXT(Table2[[#This Row],[Invoice Month]],"yyy")</f>
        <v>2022</v>
      </c>
      <c r="C56" s="4" t="str">
        <f>TEXT(Table2[[#This Row],[Invoice Month]],"mmm")</f>
        <v>Dec</v>
      </c>
      <c r="D56" s="6">
        <v>44904</v>
      </c>
      <c r="E56" t="s">
        <v>110</v>
      </c>
      <c r="F56" t="s">
        <v>111</v>
      </c>
      <c r="G56" t="s">
        <v>113</v>
      </c>
      <c r="H56" t="s">
        <v>19</v>
      </c>
      <c r="I56" t="s">
        <v>41</v>
      </c>
      <c r="J56" t="s">
        <v>21</v>
      </c>
      <c r="K56" t="s">
        <v>42</v>
      </c>
      <c r="L56" s="2" t="s">
        <v>22</v>
      </c>
      <c r="M56" s="2" t="s">
        <v>23</v>
      </c>
      <c r="N56" s="2" t="s">
        <v>356</v>
      </c>
      <c r="O56" s="2">
        <v>18</v>
      </c>
      <c r="P56" s="2">
        <v>0</v>
      </c>
      <c r="Q56" s="3">
        <v>40294.26</v>
      </c>
    </row>
    <row r="57" spans="1:17">
      <c r="A57" s="4">
        <v>44896</v>
      </c>
      <c r="B57" s="4" t="str">
        <f>TEXT(Table2[[#This Row],[Invoice Month]],"yyy")</f>
        <v>2022</v>
      </c>
      <c r="C57" s="4" t="str">
        <f>TEXT(Table2[[#This Row],[Invoice Month]],"mmm")</f>
        <v>Dec</v>
      </c>
      <c r="D57" s="6">
        <v>44905</v>
      </c>
      <c r="E57" t="s">
        <v>45</v>
      </c>
      <c r="F57" t="s">
        <v>46</v>
      </c>
      <c r="G57" t="s">
        <v>47</v>
      </c>
      <c r="H57" t="s">
        <v>48</v>
      </c>
      <c r="I57" t="s">
        <v>49</v>
      </c>
      <c r="J57" t="s">
        <v>50</v>
      </c>
      <c r="K57" t="s">
        <v>51</v>
      </c>
      <c r="L57" s="2" t="s">
        <v>22</v>
      </c>
      <c r="M57" s="2" t="s">
        <v>23</v>
      </c>
      <c r="N57" s="2" t="s">
        <v>357</v>
      </c>
      <c r="O57" s="2">
        <v>200</v>
      </c>
      <c r="P57" s="2">
        <v>17</v>
      </c>
      <c r="Q57" s="3">
        <v>426394</v>
      </c>
    </row>
    <row r="58" spans="1:17">
      <c r="A58" s="4">
        <v>44896</v>
      </c>
      <c r="B58" s="4" t="str">
        <f>TEXT(Table2[[#This Row],[Invoice Month]],"yyy")</f>
        <v>2022</v>
      </c>
      <c r="C58" s="4" t="str">
        <f>TEXT(Table2[[#This Row],[Invoice Month]],"mmm")</f>
        <v>Dec</v>
      </c>
      <c r="D58" s="6">
        <v>44905</v>
      </c>
      <c r="E58" t="s">
        <v>31</v>
      </c>
      <c r="F58" t="s">
        <v>32</v>
      </c>
      <c r="G58" t="s">
        <v>80</v>
      </c>
      <c r="H58" t="s">
        <v>19</v>
      </c>
      <c r="I58" t="s">
        <v>20</v>
      </c>
      <c r="J58" t="s">
        <v>21</v>
      </c>
      <c r="K58" t="s">
        <v>20</v>
      </c>
      <c r="L58" s="2" t="s">
        <v>22</v>
      </c>
      <c r="M58" s="2" t="s">
        <v>23</v>
      </c>
      <c r="N58" s="2" t="s">
        <v>356</v>
      </c>
      <c r="O58" s="2">
        <v>29</v>
      </c>
      <c r="P58" s="2">
        <v>3.44</v>
      </c>
      <c r="Q58" s="3">
        <v>64918.53</v>
      </c>
    </row>
    <row r="59" spans="1:17">
      <c r="A59" s="4">
        <v>44896</v>
      </c>
      <c r="B59" s="4" t="str">
        <f>TEXT(Table2[[#This Row],[Invoice Month]],"yyy")</f>
        <v>2022</v>
      </c>
      <c r="C59" s="4" t="str">
        <f>TEXT(Table2[[#This Row],[Invoice Month]],"mmm")</f>
        <v>Dec</v>
      </c>
      <c r="D59" s="6">
        <v>44905</v>
      </c>
      <c r="E59" t="s">
        <v>31</v>
      </c>
      <c r="F59" t="s">
        <v>32</v>
      </c>
      <c r="G59" t="s">
        <v>33</v>
      </c>
      <c r="H59" t="s">
        <v>19</v>
      </c>
      <c r="I59" t="s">
        <v>20</v>
      </c>
      <c r="J59" t="s">
        <v>21</v>
      </c>
      <c r="K59" t="s">
        <v>20</v>
      </c>
      <c r="L59" s="2" t="s">
        <v>22</v>
      </c>
      <c r="M59" s="2" t="s">
        <v>23</v>
      </c>
      <c r="N59" s="2" t="s">
        <v>356</v>
      </c>
      <c r="O59" s="2">
        <v>32</v>
      </c>
      <c r="P59" s="2">
        <v>4.18</v>
      </c>
      <c r="Q59" s="3">
        <v>71634.240000000005</v>
      </c>
    </row>
    <row r="60" spans="1:17">
      <c r="A60" s="4">
        <v>44896</v>
      </c>
      <c r="B60" s="4" t="str">
        <f>TEXT(Table2[[#This Row],[Invoice Month]],"yyy")</f>
        <v>2022</v>
      </c>
      <c r="C60" s="4" t="str">
        <f>TEXT(Table2[[#This Row],[Invoice Month]],"mmm")</f>
        <v>Dec</v>
      </c>
      <c r="D60" s="6">
        <v>44907</v>
      </c>
      <c r="E60" t="s">
        <v>38</v>
      </c>
      <c r="F60" t="s">
        <v>39</v>
      </c>
      <c r="G60" t="s">
        <v>40</v>
      </c>
      <c r="H60" t="s">
        <v>19</v>
      </c>
      <c r="I60" t="s">
        <v>41</v>
      </c>
      <c r="J60" t="s">
        <v>21</v>
      </c>
      <c r="K60" t="s">
        <v>42</v>
      </c>
      <c r="L60" s="2" t="s">
        <v>22</v>
      </c>
      <c r="M60" s="2" t="s">
        <v>23</v>
      </c>
      <c r="N60" s="2" t="s">
        <v>356</v>
      </c>
      <c r="O60" s="2">
        <v>30</v>
      </c>
      <c r="P60" s="2">
        <v>0</v>
      </c>
      <c r="Q60" s="3">
        <v>67157.100000000006</v>
      </c>
    </row>
    <row r="61" spans="1:17">
      <c r="A61" s="4">
        <v>44896</v>
      </c>
      <c r="B61" s="4" t="str">
        <f>TEXT(Table2[[#This Row],[Invoice Month]],"yyy")</f>
        <v>2022</v>
      </c>
      <c r="C61" s="4" t="str">
        <f>TEXT(Table2[[#This Row],[Invoice Month]],"mmm")</f>
        <v>Dec</v>
      </c>
      <c r="D61" s="6">
        <v>44907</v>
      </c>
      <c r="E61" t="s">
        <v>114</v>
      </c>
      <c r="F61" t="s">
        <v>115</v>
      </c>
      <c r="G61" t="s">
        <v>116</v>
      </c>
      <c r="H61" t="s">
        <v>19</v>
      </c>
      <c r="I61" t="s">
        <v>73</v>
      </c>
      <c r="J61" t="s">
        <v>21</v>
      </c>
      <c r="K61" t="s">
        <v>74</v>
      </c>
      <c r="L61" s="2" t="s">
        <v>22</v>
      </c>
      <c r="M61" s="2" t="s">
        <v>23</v>
      </c>
      <c r="N61" s="2" t="s">
        <v>357</v>
      </c>
      <c r="O61" s="2">
        <v>21</v>
      </c>
      <c r="P61" s="2">
        <v>0</v>
      </c>
      <c r="Q61" s="3">
        <v>47009.97</v>
      </c>
    </row>
    <row r="62" spans="1:17">
      <c r="A62" s="4">
        <v>44896</v>
      </c>
      <c r="B62" s="4" t="str">
        <f>TEXT(Table2[[#This Row],[Invoice Month]],"yyy")</f>
        <v>2022</v>
      </c>
      <c r="C62" s="4" t="str">
        <f>TEXT(Table2[[#This Row],[Invoice Month]],"mmm")</f>
        <v>Dec</v>
      </c>
      <c r="D62" s="6">
        <v>44907</v>
      </c>
      <c r="E62" t="s">
        <v>74</v>
      </c>
      <c r="F62" t="s">
        <v>75</v>
      </c>
      <c r="G62" t="s">
        <v>76</v>
      </c>
      <c r="H62" t="s">
        <v>19</v>
      </c>
      <c r="I62" t="s">
        <v>30</v>
      </c>
      <c r="J62" t="s">
        <v>21</v>
      </c>
      <c r="K62" t="s">
        <v>74</v>
      </c>
      <c r="L62" s="2" t="s">
        <v>22</v>
      </c>
      <c r="M62" s="2" t="s">
        <v>23</v>
      </c>
      <c r="N62" s="2" t="s">
        <v>356</v>
      </c>
      <c r="O62" s="2">
        <v>10</v>
      </c>
      <c r="P62" s="2">
        <v>1.25</v>
      </c>
      <c r="Q62" s="3">
        <v>22385.7</v>
      </c>
    </row>
    <row r="63" spans="1:17">
      <c r="A63" s="4">
        <v>44896</v>
      </c>
      <c r="B63" s="4" t="str">
        <f>TEXT(Table2[[#This Row],[Invoice Month]],"yyy")</f>
        <v>2022</v>
      </c>
      <c r="C63" s="4" t="str">
        <f>TEXT(Table2[[#This Row],[Invoice Month]],"mmm")</f>
        <v>Dec</v>
      </c>
      <c r="D63" s="6">
        <v>44907</v>
      </c>
      <c r="E63" t="s">
        <v>58</v>
      </c>
      <c r="F63" t="s">
        <v>59</v>
      </c>
      <c r="G63" t="s">
        <v>62</v>
      </c>
      <c r="H63" t="s">
        <v>19</v>
      </c>
      <c r="I63" t="s">
        <v>41</v>
      </c>
      <c r="J63" t="s">
        <v>21</v>
      </c>
      <c r="K63" t="s">
        <v>61</v>
      </c>
      <c r="L63" s="2" t="s">
        <v>22</v>
      </c>
      <c r="M63" s="2" t="s">
        <v>23</v>
      </c>
      <c r="N63" s="2" t="s">
        <v>356</v>
      </c>
      <c r="O63" s="2">
        <v>1</v>
      </c>
      <c r="P63" s="2">
        <v>0</v>
      </c>
      <c r="Q63" s="3">
        <v>2238.5700000000002</v>
      </c>
    </row>
    <row r="64" spans="1:17">
      <c r="A64" s="4">
        <v>44896</v>
      </c>
      <c r="B64" s="4" t="str">
        <f>TEXT(Table2[[#This Row],[Invoice Month]],"yyy")</f>
        <v>2022</v>
      </c>
      <c r="C64" s="4" t="str">
        <f>TEXT(Table2[[#This Row],[Invoice Month]],"mmm")</f>
        <v>Dec</v>
      </c>
      <c r="D64" s="6">
        <v>44907</v>
      </c>
      <c r="E64" t="s">
        <v>117</v>
      </c>
      <c r="F64" t="s">
        <v>118</v>
      </c>
      <c r="G64" t="s">
        <v>119</v>
      </c>
      <c r="H64" t="s">
        <v>19</v>
      </c>
      <c r="I64" t="s">
        <v>30</v>
      </c>
      <c r="J64" t="s">
        <v>21</v>
      </c>
      <c r="K64" t="s">
        <v>74</v>
      </c>
      <c r="L64" s="2" t="s">
        <v>22</v>
      </c>
      <c r="M64" s="2" t="s">
        <v>23</v>
      </c>
      <c r="N64" s="2" t="s">
        <v>356</v>
      </c>
      <c r="O64" s="2">
        <v>30</v>
      </c>
      <c r="P64" s="2">
        <v>0</v>
      </c>
      <c r="Q64" s="3">
        <v>67157.100000000006</v>
      </c>
    </row>
    <row r="65" spans="1:17">
      <c r="A65" s="4">
        <v>44896</v>
      </c>
      <c r="B65" s="4" t="str">
        <f>TEXT(Table2[[#This Row],[Invoice Month]],"yyy")</f>
        <v>2022</v>
      </c>
      <c r="C65" s="4" t="str">
        <f>TEXT(Table2[[#This Row],[Invoice Month]],"mmm")</f>
        <v>Dec</v>
      </c>
      <c r="D65" s="6">
        <v>44907</v>
      </c>
      <c r="E65" t="s">
        <v>27</v>
      </c>
      <c r="F65" t="s">
        <v>28</v>
      </c>
      <c r="G65" t="s">
        <v>78</v>
      </c>
      <c r="H65" t="s">
        <v>19</v>
      </c>
      <c r="I65" t="s">
        <v>30</v>
      </c>
      <c r="J65" t="s">
        <v>21</v>
      </c>
      <c r="K65" t="s">
        <v>20</v>
      </c>
      <c r="L65" s="2" t="s">
        <v>22</v>
      </c>
      <c r="M65" s="2" t="s">
        <v>23</v>
      </c>
      <c r="N65" s="2" t="s">
        <v>357</v>
      </c>
      <c r="O65" s="2">
        <v>30</v>
      </c>
      <c r="P65" s="2">
        <v>2.5</v>
      </c>
      <c r="Q65" s="3">
        <v>67157.100000000006</v>
      </c>
    </row>
    <row r="66" spans="1:17">
      <c r="A66" s="4">
        <v>44896</v>
      </c>
      <c r="B66" s="4" t="str">
        <f>TEXT(Table2[[#This Row],[Invoice Month]],"yyy")</f>
        <v>2022</v>
      </c>
      <c r="C66" s="4" t="str">
        <f>TEXT(Table2[[#This Row],[Invoice Month]],"mmm")</f>
        <v>Dec</v>
      </c>
      <c r="D66" s="6">
        <v>44907</v>
      </c>
      <c r="E66" t="s">
        <v>16</v>
      </c>
      <c r="F66" t="s">
        <v>17</v>
      </c>
      <c r="G66" t="s">
        <v>37</v>
      </c>
      <c r="H66" t="s">
        <v>19</v>
      </c>
      <c r="I66" t="s">
        <v>20</v>
      </c>
      <c r="J66" t="s">
        <v>21</v>
      </c>
      <c r="K66" t="s">
        <v>20</v>
      </c>
      <c r="L66" s="2" t="s">
        <v>22</v>
      </c>
      <c r="M66" s="2" t="s">
        <v>23</v>
      </c>
      <c r="N66" s="2" t="s">
        <v>356</v>
      </c>
      <c r="O66" s="2">
        <v>30</v>
      </c>
      <c r="P66" s="2">
        <v>3.69</v>
      </c>
      <c r="Q66" s="3">
        <v>67157.100000000006</v>
      </c>
    </row>
    <row r="67" spans="1:17">
      <c r="A67" s="4">
        <v>44896</v>
      </c>
      <c r="B67" s="4" t="str">
        <f>TEXT(Table2[[#This Row],[Invoice Month]],"yyy")</f>
        <v>2022</v>
      </c>
      <c r="C67" s="4" t="str">
        <f>TEXT(Table2[[#This Row],[Invoice Month]],"mmm")</f>
        <v>Dec</v>
      </c>
      <c r="D67" s="6">
        <v>44907</v>
      </c>
      <c r="E67" t="s">
        <v>27</v>
      </c>
      <c r="F67" t="s">
        <v>28</v>
      </c>
      <c r="G67" t="s">
        <v>29</v>
      </c>
      <c r="H67" t="s">
        <v>19</v>
      </c>
      <c r="I67" t="s">
        <v>30</v>
      </c>
      <c r="J67" t="s">
        <v>21</v>
      </c>
      <c r="K67" t="s">
        <v>20</v>
      </c>
      <c r="L67" s="2" t="s">
        <v>22</v>
      </c>
      <c r="M67" s="2" t="s">
        <v>23</v>
      </c>
      <c r="N67" s="2" t="s">
        <v>356</v>
      </c>
      <c r="O67" s="2">
        <v>30</v>
      </c>
      <c r="P67" s="2">
        <v>3.86</v>
      </c>
      <c r="Q67" s="3">
        <v>67157.100000000006</v>
      </c>
    </row>
    <row r="68" spans="1:17">
      <c r="A68" s="4">
        <v>44896</v>
      </c>
      <c r="B68" s="4" t="str">
        <f>TEXT(Table2[[#This Row],[Invoice Month]],"yyy")</f>
        <v>2022</v>
      </c>
      <c r="C68" s="4" t="str">
        <f>TEXT(Table2[[#This Row],[Invoice Month]],"mmm")</f>
        <v>Dec</v>
      </c>
      <c r="D68" s="6">
        <v>44908</v>
      </c>
      <c r="E68" t="s">
        <v>34</v>
      </c>
      <c r="F68" t="s">
        <v>35</v>
      </c>
      <c r="G68" t="s">
        <v>69</v>
      </c>
      <c r="H68" t="s">
        <v>19</v>
      </c>
      <c r="I68" t="s">
        <v>20</v>
      </c>
      <c r="J68" t="s">
        <v>21</v>
      </c>
      <c r="K68" t="s">
        <v>20</v>
      </c>
      <c r="L68" s="2" t="s">
        <v>22</v>
      </c>
      <c r="M68" s="2" t="s">
        <v>23</v>
      </c>
      <c r="N68" s="2" t="s">
        <v>356</v>
      </c>
      <c r="O68" s="2">
        <v>30</v>
      </c>
      <c r="P68" s="2">
        <v>3.44</v>
      </c>
      <c r="Q68" s="3">
        <v>67157.100000000006</v>
      </c>
    </row>
    <row r="69" spans="1:17">
      <c r="A69" s="4">
        <v>44896</v>
      </c>
      <c r="B69" s="4" t="str">
        <f>TEXT(Table2[[#This Row],[Invoice Month]],"yyy")</f>
        <v>2022</v>
      </c>
      <c r="C69" s="4" t="str">
        <f>TEXT(Table2[[#This Row],[Invoice Month]],"mmm")</f>
        <v>Dec</v>
      </c>
      <c r="D69" s="6">
        <v>44908</v>
      </c>
      <c r="E69" t="s">
        <v>20</v>
      </c>
      <c r="F69" t="s">
        <v>120</v>
      </c>
      <c r="G69" t="s">
        <v>121</v>
      </c>
      <c r="H69" t="s">
        <v>19</v>
      </c>
      <c r="I69" t="s">
        <v>20</v>
      </c>
      <c r="J69" t="s">
        <v>21</v>
      </c>
      <c r="K69" t="s">
        <v>20</v>
      </c>
      <c r="L69" s="2" t="s">
        <v>22</v>
      </c>
      <c r="M69" s="2" t="s">
        <v>23</v>
      </c>
      <c r="N69" s="2" t="s">
        <v>357</v>
      </c>
      <c r="O69" s="2">
        <v>21</v>
      </c>
      <c r="P69" s="2">
        <v>0</v>
      </c>
      <c r="Q69" s="3">
        <v>47009.97</v>
      </c>
    </row>
    <row r="70" spans="1:17">
      <c r="A70" s="4">
        <v>44896</v>
      </c>
      <c r="B70" s="4" t="str">
        <f>TEXT(Table2[[#This Row],[Invoice Month]],"yyy")</f>
        <v>2022</v>
      </c>
      <c r="C70" s="4" t="str">
        <f>TEXT(Table2[[#This Row],[Invoice Month]],"mmm")</f>
        <v>Dec</v>
      </c>
      <c r="D70" s="6">
        <v>44908</v>
      </c>
      <c r="E70" t="s">
        <v>52</v>
      </c>
      <c r="F70" t="s">
        <v>53</v>
      </c>
      <c r="G70" t="s">
        <v>54</v>
      </c>
      <c r="H70" t="s">
        <v>48</v>
      </c>
      <c r="I70" t="s">
        <v>55</v>
      </c>
      <c r="J70" t="s">
        <v>56</v>
      </c>
      <c r="K70" t="s">
        <v>57</v>
      </c>
      <c r="L70" s="2" t="s">
        <v>22</v>
      </c>
      <c r="M70" s="2" t="s">
        <v>23</v>
      </c>
      <c r="N70" s="2" t="s">
        <v>356</v>
      </c>
      <c r="O70" s="2">
        <v>200</v>
      </c>
      <c r="P70" s="2">
        <v>6</v>
      </c>
      <c r="Q70" s="3">
        <v>426394</v>
      </c>
    </row>
    <row r="71" spans="1:17">
      <c r="A71" s="4">
        <v>44896</v>
      </c>
      <c r="B71" s="4" t="str">
        <f>TEXT(Table2[[#This Row],[Invoice Month]],"yyy")</f>
        <v>2022</v>
      </c>
      <c r="C71" s="4" t="str">
        <f>TEXT(Table2[[#This Row],[Invoice Month]],"mmm")</f>
        <v>Dec</v>
      </c>
      <c r="D71" s="6">
        <v>44909</v>
      </c>
      <c r="E71" t="s">
        <v>38</v>
      </c>
      <c r="F71" t="s">
        <v>39</v>
      </c>
      <c r="G71" t="s">
        <v>40</v>
      </c>
      <c r="H71" t="s">
        <v>19</v>
      </c>
      <c r="I71" t="s">
        <v>41</v>
      </c>
      <c r="J71" t="s">
        <v>21</v>
      </c>
      <c r="K71" t="s">
        <v>42</v>
      </c>
      <c r="L71" s="2" t="s">
        <v>22</v>
      </c>
      <c r="M71" s="2" t="s">
        <v>23</v>
      </c>
      <c r="N71" s="2" t="s">
        <v>356</v>
      </c>
      <c r="O71" s="2">
        <v>25</v>
      </c>
      <c r="P71" s="2">
        <v>0</v>
      </c>
      <c r="Q71" s="3">
        <v>55964.25</v>
      </c>
    </row>
    <row r="72" spans="1:17">
      <c r="A72" s="4">
        <v>44896</v>
      </c>
      <c r="B72" s="4" t="str">
        <f>TEXT(Table2[[#This Row],[Invoice Month]],"yyy")</f>
        <v>2022</v>
      </c>
      <c r="C72" s="4" t="str">
        <f>TEXT(Table2[[#This Row],[Invoice Month]],"mmm")</f>
        <v>Dec</v>
      </c>
      <c r="D72" s="6">
        <v>44909</v>
      </c>
      <c r="E72" t="s">
        <v>42</v>
      </c>
      <c r="F72" t="s">
        <v>43</v>
      </c>
      <c r="G72" t="s">
        <v>79</v>
      </c>
      <c r="H72" t="s">
        <v>19</v>
      </c>
      <c r="I72" t="s">
        <v>41</v>
      </c>
      <c r="J72" t="s">
        <v>21</v>
      </c>
      <c r="K72" t="s">
        <v>42</v>
      </c>
      <c r="L72" s="2" t="s">
        <v>22</v>
      </c>
      <c r="M72" s="2" t="s">
        <v>23</v>
      </c>
      <c r="N72" s="2" t="s">
        <v>356</v>
      </c>
      <c r="O72" s="2">
        <v>15</v>
      </c>
      <c r="P72" s="2">
        <v>3.75</v>
      </c>
      <c r="Q72" s="3">
        <v>33578.550000000003</v>
      </c>
    </row>
    <row r="73" spans="1:17">
      <c r="A73" s="4">
        <v>44896</v>
      </c>
      <c r="B73" s="4" t="str">
        <f>TEXT(Table2[[#This Row],[Invoice Month]],"yyy")</f>
        <v>2022</v>
      </c>
      <c r="C73" s="4" t="str">
        <f>TEXT(Table2[[#This Row],[Invoice Month]],"mmm")</f>
        <v>Dec</v>
      </c>
      <c r="D73" s="6">
        <v>44909</v>
      </c>
      <c r="E73" t="s">
        <v>24</v>
      </c>
      <c r="F73" t="s">
        <v>25</v>
      </c>
      <c r="G73" t="s">
        <v>26</v>
      </c>
      <c r="H73" t="s">
        <v>19</v>
      </c>
      <c r="I73" t="s">
        <v>20</v>
      </c>
      <c r="J73" t="s">
        <v>21</v>
      </c>
      <c r="K73" t="s">
        <v>20</v>
      </c>
      <c r="L73" s="2" t="s">
        <v>22</v>
      </c>
      <c r="M73" s="2" t="s">
        <v>23</v>
      </c>
      <c r="N73" s="2" t="s">
        <v>357</v>
      </c>
      <c r="O73" s="2">
        <v>30</v>
      </c>
      <c r="P73" s="2">
        <v>3.38</v>
      </c>
      <c r="Q73" s="3">
        <v>67157.100000000006</v>
      </c>
    </row>
    <row r="74" spans="1:17">
      <c r="A74" s="4">
        <v>44896</v>
      </c>
      <c r="B74" s="4" t="str">
        <f>TEXT(Table2[[#This Row],[Invoice Month]],"yyy")</f>
        <v>2022</v>
      </c>
      <c r="C74" s="4" t="str">
        <f>TEXT(Table2[[#This Row],[Invoice Month]],"mmm")</f>
        <v>Dec</v>
      </c>
      <c r="D74" s="6">
        <v>44909</v>
      </c>
      <c r="E74" t="s">
        <v>101</v>
      </c>
      <c r="F74" t="s">
        <v>102</v>
      </c>
      <c r="G74" t="s">
        <v>103</v>
      </c>
      <c r="H74" t="s">
        <v>19</v>
      </c>
      <c r="I74" t="s">
        <v>41</v>
      </c>
      <c r="J74" t="s">
        <v>21</v>
      </c>
      <c r="K74" t="s">
        <v>42</v>
      </c>
      <c r="L74" s="2" t="s">
        <v>22</v>
      </c>
      <c r="M74" s="2" t="s">
        <v>23</v>
      </c>
      <c r="N74" s="2" t="s">
        <v>356</v>
      </c>
      <c r="O74" s="2">
        <v>20</v>
      </c>
      <c r="P74" s="2">
        <v>3.75</v>
      </c>
      <c r="Q74" s="3">
        <v>44771.4</v>
      </c>
    </row>
    <row r="75" spans="1:17">
      <c r="A75" s="4">
        <v>44896</v>
      </c>
      <c r="B75" s="4" t="str">
        <f>TEXT(Table2[[#This Row],[Invoice Month]],"yyy")</f>
        <v>2022</v>
      </c>
      <c r="C75" s="4" t="str">
        <f>TEXT(Table2[[#This Row],[Invoice Month]],"mmm")</f>
        <v>Dec</v>
      </c>
      <c r="D75" s="6">
        <v>44909</v>
      </c>
      <c r="E75" t="s">
        <v>34</v>
      </c>
      <c r="F75" t="s">
        <v>35</v>
      </c>
      <c r="G75" t="s">
        <v>36</v>
      </c>
      <c r="H75" t="s">
        <v>19</v>
      </c>
      <c r="I75" t="s">
        <v>20</v>
      </c>
      <c r="J75" t="s">
        <v>21</v>
      </c>
      <c r="K75" t="s">
        <v>20</v>
      </c>
      <c r="L75" s="2" t="s">
        <v>22</v>
      </c>
      <c r="M75" s="2" t="s">
        <v>23</v>
      </c>
      <c r="N75" s="2" t="s">
        <v>356</v>
      </c>
      <c r="O75" s="2">
        <v>30</v>
      </c>
      <c r="P75" s="2">
        <v>3.44</v>
      </c>
      <c r="Q75" s="3">
        <v>67157.100000000006</v>
      </c>
    </row>
    <row r="76" spans="1:17">
      <c r="A76" s="4">
        <v>44896</v>
      </c>
      <c r="B76" s="4" t="str">
        <f>TEXT(Table2[[#This Row],[Invoice Month]],"yyy")</f>
        <v>2022</v>
      </c>
      <c r="C76" s="4" t="str">
        <f>TEXT(Table2[[#This Row],[Invoice Month]],"mmm")</f>
        <v>Dec</v>
      </c>
      <c r="D76" s="6">
        <v>44910</v>
      </c>
      <c r="E76" t="s">
        <v>63</v>
      </c>
      <c r="F76" t="s">
        <v>64</v>
      </c>
      <c r="G76" t="s">
        <v>65</v>
      </c>
      <c r="H76" t="s">
        <v>48</v>
      </c>
      <c r="I76" t="s">
        <v>66</v>
      </c>
      <c r="J76" t="s">
        <v>67</v>
      </c>
      <c r="K76" t="s">
        <v>68</v>
      </c>
      <c r="L76" s="2" t="s">
        <v>22</v>
      </c>
      <c r="M76" s="2" t="s">
        <v>23</v>
      </c>
      <c r="N76" s="2" t="s">
        <v>356</v>
      </c>
      <c r="O76" s="2">
        <v>200</v>
      </c>
      <c r="P76" s="2">
        <v>34.5</v>
      </c>
      <c r="Q76" s="3">
        <v>426394</v>
      </c>
    </row>
    <row r="77" spans="1:17">
      <c r="A77" s="4">
        <v>44896</v>
      </c>
      <c r="B77" s="4" t="str">
        <f>TEXT(Table2[[#This Row],[Invoice Month]],"yyy")</f>
        <v>2022</v>
      </c>
      <c r="C77" s="4" t="str">
        <f>TEXT(Table2[[#This Row],[Invoice Month]],"mmm")</f>
        <v>Dec</v>
      </c>
      <c r="D77" s="6">
        <v>44910</v>
      </c>
      <c r="E77" t="s">
        <v>58</v>
      </c>
      <c r="F77" t="s">
        <v>59</v>
      </c>
      <c r="G77" t="s">
        <v>62</v>
      </c>
      <c r="H77" t="s">
        <v>19</v>
      </c>
      <c r="I77" t="s">
        <v>41</v>
      </c>
      <c r="J77" t="s">
        <v>21</v>
      </c>
      <c r="K77" t="s">
        <v>61</v>
      </c>
      <c r="L77" s="2" t="s">
        <v>22</v>
      </c>
      <c r="M77" s="2" t="s">
        <v>23</v>
      </c>
      <c r="N77" s="2" t="s">
        <v>357</v>
      </c>
      <c r="O77" s="2">
        <v>4</v>
      </c>
      <c r="P77" s="2">
        <v>0</v>
      </c>
      <c r="Q77" s="3">
        <v>8954.2800000000007</v>
      </c>
    </row>
    <row r="78" spans="1:17">
      <c r="A78" s="4">
        <v>44896</v>
      </c>
      <c r="B78" s="4" t="str">
        <f>TEXT(Table2[[#This Row],[Invoice Month]],"yyy")</f>
        <v>2022</v>
      </c>
      <c r="C78" s="4" t="str">
        <f>TEXT(Table2[[#This Row],[Invoice Month]],"mmm")</f>
        <v>Dec</v>
      </c>
      <c r="D78" s="6">
        <v>44911</v>
      </c>
      <c r="E78" t="s">
        <v>88</v>
      </c>
      <c r="F78" t="s">
        <v>89</v>
      </c>
      <c r="G78" t="s">
        <v>90</v>
      </c>
      <c r="H78" t="s">
        <v>19</v>
      </c>
      <c r="I78" t="s">
        <v>30</v>
      </c>
      <c r="J78" t="s">
        <v>21</v>
      </c>
      <c r="K78" t="s">
        <v>74</v>
      </c>
      <c r="L78" s="2" t="s">
        <v>22</v>
      </c>
      <c r="M78" s="2" t="s">
        <v>23</v>
      </c>
      <c r="N78" s="2" t="s">
        <v>356</v>
      </c>
      <c r="O78" s="2">
        <v>32</v>
      </c>
      <c r="P78" s="2">
        <v>2</v>
      </c>
      <c r="Q78" s="3">
        <v>71634.240000000005</v>
      </c>
    </row>
    <row r="79" spans="1:17">
      <c r="A79" s="4">
        <v>44896</v>
      </c>
      <c r="B79" s="4" t="str">
        <f>TEXT(Table2[[#This Row],[Invoice Month]],"yyy")</f>
        <v>2022</v>
      </c>
      <c r="C79" s="4" t="str">
        <f>TEXT(Table2[[#This Row],[Invoice Month]],"mmm")</f>
        <v>Dec</v>
      </c>
      <c r="D79" s="6">
        <v>44911</v>
      </c>
      <c r="E79" t="s">
        <v>42</v>
      </c>
      <c r="F79" t="s">
        <v>43</v>
      </c>
      <c r="G79" t="s">
        <v>44</v>
      </c>
      <c r="H79" t="s">
        <v>19</v>
      </c>
      <c r="I79" t="s">
        <v>41</v>
      </c>
      <c r="J79" t="s">
        <v>21</v>
      </c>
      <c r="K79" t="s">
        <v>42</v>
      </c>
      <c r="L79" s="2" t="s">
        <v>22</v>
      </c>
      <c r="M79" s="2" t="s">
        <v>23</v>
      </c>
      <c r="N79" s="2" t="s">
        <v>356</v>
      </c>
      <c r="O79" s="2">
        <v>10</v>
      </c>
      <c r="P79" s="2">
        <v>3.75</v>
      </c>
      <c r="Q79" s="3">
        <v>22385.7</v>
      </c>
    </row>
    <row r="80" spans="1:17">
      <c r="A80" s="4">
        <v>44896</v>
      </c>
      <c r="B80" s="4" t="str">
        <f>TEXT(Table2[[#This Row],[Invoice Month]],"yyy")</f>
        <v>2022</v>
      </c>
      <c r="C80" s="4" t="str">
        <f>TEXT(Table2[[#This Row],[Invoice Month]],"mmm")</f>
        <v>Dec</v>
      </c>
      <c r="D80" s="6">
        <v>44911</v>
      </c>
      <c r="E80" t="s">
        <v>42</v>
      </c>
      <c r="F80" t="s">
        <v>43</v>
      </c>
      <c r="G80" t="s">
        <v>44</v>
      </c>
      <c r="H80" t="s">
        <v>19</v>
      </c>
      <c r="I80" t="s">
        <v>41</v>
      </c>
      <c r="J80" t="s">
        <v>21</v>
      </c>
      <c r="K80" t="s">
        <v>42</v>
      </c>
      <c r="L80" s="2" t="s">
        <v>22</v>
      </c>
      <c r="M80" s="2" t="s">
        <v>23</v>
      </c>
      <c r="N80" s="2" t="s">
        <v>356</v>
      </c>
      <c r="O80" s="2">
        <v>20</v>
      </c>
      <c r="P80" s="2">
        <v>0</v>
      </c>
      <c r="Q80" s="3">
        <v>44771.4</v>
      </c>
    </row>
    <row r="81" spans="1:17">
      <c r="A81" s="4">
        <v>44896</v>
      </c>
      <c r="B81" s="4" t="str">
        <f>TEXT(Table2[[#This Row],[Invoice Month]],"yyy")</f>
        <v>2022</v>
      </c>
      <c r="C81" s="4" t="str">
        <f>TEXT(Table2[[#This Row],[Invoice Month]],"mmm")</f>
        <v>Dec</v>
      </c>
      <c r="D81" s="6">
        <v>44911</v>
      </c>
      <c r="E81" t="s">
        <v>96</v>
      </c>
      <c r="F81" t="s">
        <v>97</v>
      </c>
      <c r="G81" t="s">
        <v>98</v>
      </c>
      <c r="H81" t="s">
        <v>19</v>
      </c>
      <c r="I81" t="s">
        <v>99</v>
      </c>
      <c r="J81" t="s">
        <v>21</v>
      </c>
      <c r="K81" t="s">
        <v>42</v>
      </c>
      <c r="L81" s="2" t="s">
        <v>22</v>
      </c>
      <c r="M81" s="2" t="s">
        <v>23</v>
      </c>
      <c r="N81" s="2" t="s">
        <v>357</v>
      </c>
      <c r="O81" s="2">
        <v>20</v>
      </c>
      <c r="P81" s="2">
        <v>2.19</v>
      </c>
      <c r="Q81" s="3">
        <v>44771.4</v>
      </c>
    </row>
    <row r="82" spans="1:17">
      <c r="A82" s="4">
        <v>44896</v>
      </c>
      <c r="B82" s="4" t="str">
        <f>TEXT(Table2[[#This Row],[Invoice Month]],"yyy")</f>
        <v>2022</v>
      </c>
      <c r="C82" s="4" t="str">
        <f>TEXT(Table2[[#This Row],[Invoice Month]],"mmm")</f>
        <v>Dec</v>
      </c>
      <c r="D82" s="6">
        <v>44911</v>
      </c>
      <c r="E82" t="s">
        <v>100</v>
      </c>
      <c r="F82" t="s">
        <v>104</v>
      </c>
      <c r="G82" t="s">
        <v>105</v>
      </c>
      <c r="H82" t="s">
        <v>19</v>
      </c>
      <c r="I82" t="s">
        <v>99</v>
      </c>
      <c r="J82" t="s">
        <v>21</v>
      </c>
      <c r="K82" t="s">
        <v>42</v>
      </c>
      <c r="L82" s="2" t="s">
        <v>22</v>
      </c>
      <c r="M82" s="2" t="s">
        <v>23</v>
      </c>
      <c r="N82" s="2" t="s">
        <v>356</v>
      </c>
      <c r="O82" s="2">
        <v>20</v>
      </c>
      <c r="P82" s="2">
        <v>3.75</v>
      </c>
      <c r="Q82" s="3">
        <v>44771.4</v>
      </c>
    </row>
    <row r="83" spans="1:17">
      <c r="A83" s="4">
        <v>44896</v>
      </c>
      <c r="B83" s="4" t="str">
        <f>TEXT(Table2[[#This Row],[Invoice Month]],"yyy")</f>
        <v>2022</v>
      </c>
      <c r="C83" s="4" t="str">
        <f>TEXT(Table2[[#This Row],[Invoice Month]],"mmm")</f>
        <v>Dec</v>
      </c>
      <c r="D83" s="6">
        <v>44911</v>
      </c>
      <c r="E83" t="s">
        <v>122</v>
      </c>
      <c r="F83" t="s">
        <v>123</v>
      </c>
      <c r="G83" t="s">
        <v>124</v>
      </c>
      <c r="H83" t="s">
        <v>19</v>
      </c>
      <c r="I83" t="s">
        <v>73</v>
      </c>
      <c r="J83" t="s">
        <v>21</v>
      </c>
      <c r="K83" t="s">
        <v>74</v>
      </c>
      <c r="L83" s="2" t="s">
        <v>22</v>
      </c>
      <c r="M83" s="2" t="s">
        <v>23</v>
      </c>
      <c r="N83" s="2" t="s">
        <v>356</v>
      </c>
      <c r="O83" s="2">
        <v>30</v>
      </c>
      <c r="P83" s="2">
        <v>0</v>
      </c>
      <c r="Q83" s="3">
        <v>67157.100000000006</v>
      </c>
    </row>
    <row r="84" spans="1:17">
      <c r="A84" s="4">
        <v>44896</v>
      </c>
      <c r="B84" s="4" t="str">
        <f>TEXT(Table2[[#This Row],[Invoice Month]],"yyy")</f>
        <v>2022</v>
      </c>
      <c r="C84" s="4" t="str">
        <f>TEXT(Table2[[#This Row],[Invoice Month]],"mmm")</f>
        <v>Dec</v>
      </c>
      <c r="D84" s="6">
        <v>44914</v>
      </c>
      <c r="E84" t="s">
        <v>24</v>
      </c>
      <c r="F84" t="s">
        <v>25</v>
      </c>
      <c r="G84" t="s">
        <v>125</v>
      </c>
      <c r="H84" t="s">
        <v>19</v>
      </c>
      <c r="I84" t="s">
        <v>20</v>
      </c>
      <c r="J84" t="s">
        <v>21</v>
      </c>
      <c r="K84" t="s">
        <v>20</v>
      </c>
      <c r="L84" s="2" t="s">
        <v>22</v>
      </c>
      <c r="M84" s="2" t="s">
        <v>23</v>
      </c>
      <c r="N84" s="2" t="s">
        <v>356</v>
      </c>
      <c r="O84" s="2">
        <v>30</v>
      </c>
      <c r="P84" s="2">
        <v>0</v>
      </c>
      <c r="Q84" s="3">
        <v>67157.100000000006</v>
      </c>
    </row>
    <row r="85" spans="1:17">
      <c r="A85" s="4">
        <v>44896</v>
      </c>
      <c r="B85" s="4" t="str">
        <f>TEXT(Table2[[#This Row],[Invoice Month]],"yyy")</f>
        <v>2022</v>
      </c>
      <c r="C85" s="4" t="str">
        <f>TEXT(Table2[[#This Row],[Invoice Month]],"mmm")</f>
        <v>Dec</v>
      </c>
      <c r="D85" s="6">
        <v>44914</v>
      </c>
      <c r="E85" t="s">
        <v>24</v>
      </c>
      <c r="F85" t="s">
        <v>25</v>
      </c>
      <c r="G85" t="s">
        <v>91</v>
      </c>
      <c r="H85" t="s">
        <v>19</v>
      </c>
      <c r="I85" t="s">
        <v>20</v>
      </c>
      <c r="J85" t="s">
        <v>21</v>
      </c>
      <c r="K85" t="s">
        <v>20</v>
      </c>
      <c r="L85" s="2" t="s">
        <v>22</v>
      </c>
      <c r="M85" s="2" t="s">
        <v>23</v>
      </c>
      <c r="N85" s="2" t="s">
        <v>357</v>
      </c>
      <c r="O85" s="2">
        <v>30</v>
      </c>
      <c r="P85" s="2">
        <v>3.75</v>
      </c>
      <c r="Q85" s="3">
        <v>67157.100000000006</v>
      </c>
    </row>
    <row r="86" spans="1:17">
      <c r="A86" s="4">
        <v>44896</v>
      </c>
      <c r="B86" s="4" t="str">
        <f>TEXT(Table2[[#This Row],[Invoice Month]],"yyy")</f>
        <v>2022</v>
      </c>
      <c r="C86" s="4" t="str">
        <f>TEXT(Table2[[#This Row],[Invoice Month]],"mmm")</f>
        <v>Dec</v>
      </c>
      <c r="D86" s="6">
        <v>44915</v>
      </c>
      <c r="E86" t="s">
        <v>58</v>
      </c>
      <c r="F86" t="s">
        <v>59</v>
      </c>
      <c r="G86" t="s">
        <v>60</v>
      </c>
      <c r="H86" t="s">
        <v>19</v>
      </c>
      <c r="I86" t="s">
        <v>41</v>
      </c>
      <c r="J86" t="s">
        <v>21</v>
      </c>
      <c r="K86" t="s">
        <v>61</v>
      </c>
      <c r="L86" s="2" t="s">
        <v>22</v>
      </c>
      <c r="M86" s="2" t="s">
        <v>23</v>
      </c>
      <c r="N86" s="2" t="s">
        <v>356</v>
      </c>
      <c r="O86" s="2">
        <v>1</v>
      </c>
      <c r="P86" s="2">
        <v>0</v>
      </c>
      <c r="Q86" s="3">
        <v>0</v>
      </c>
    </row>
    <row r="87" spans="1:17">
      <c r="A87" s="4">
        <v>44896</v>
      </c>
      <c r="B87" s="4" t="str">
        <f>TEXT(Table2[[#This Row],[Invoice Month]],"yyy")</f>
        <v>2022</v>
      </c>
      <c r="C87" s="4" t="str">
        <f>TEXT(Table2[[#This Row],[Invoice Month]],"mmm")</f>
        <v>Dec</v>
      </c>
      <c r="D87" s="6">
        <v>44915</v>
      </c>
      <c r="E87" t="s">
        <v>70</v>
      </c>
      <c r="F87" t="s">
        <v>71</v>
      </c>
      <c r="G87" t="s">
        <v>72</v>
      </c>
      <c r="H87" t="s">
        <v>19</v>
      </c>
      <c r="I87" t="s">
        <v>73</v>
      </c>
      <c r="J87" t="s">
        <v>21</v>
      </c>
      <c r="K87" t="s">
        <v>74</v>
      </c>
      <c r="L87" s="2" t="s">
        <v>22</v>
      </c>
      <c r="M87" s="2" t="s">
        <v>23</v>
      </c>
      <c r="N87" s="2" t="s">
        <v>356</v>
      </c>
      <c r="O87" s="2">
        <v>33</v>
      </c>
      <c r="P87" s="2">
        <v>3.13</v>
      </c>
      <c r="Q87" s="3">
        <v>73872.81</v>
      </c>
    </row>
    <row r="88" spans="1:17">
      <c r="A88" s="4">
        <v>44896</v>
      </c>
      <c r="B88" s="4" t="str">
        <f>TEXT(Table2[[#This Row],[Invoice Month]],"yyy")</f>
        <v>2022</v>
      </c>
      <c r="C88" s="4" t="str">
        <f>TEXT(Table2[[#This Row],[Invoice Month]],"mmm")</f>
        <v>Dec</v>
      </c>
      <c r="D88" s="6">
        <v>44915</v>
      </c>
      <c r="E88" t="s">
        <v>126</v>
      </c>
      <c r="F88" t="s">
        <v>127</v>
      </c>
      <c r="G88" t="s">
        <v>128</v>
      </c>
      <c r="H88" t="s">
        <v>19</v>
      </c>
      <c r="I88" t="s">
        <v>73</v>
      </c>
      <c r="J88" t="s">
        <v>21</v>
      </c>
      <c r="K88" t="s">
        <v>74</v>
      </c>
      <c r="L88" s="2" t="s">
        <v>22</v>
      </c>
      <c r="M88" s="2" t="s">
        <v>23</v>
      </c>
      <c r="N88" s="2" t="s">
        <v>356</v>
      </c>
      <c r="O88" s="2">
        <v>30</v>
      </c>
      <c r="P88" s="2">
        <v>0</v>
      </c>
      <c r="Q88" s="3">
        <v>67157.100000000006</v>
      </c>
    </row>
    <row r="89" spans="1:17">
      <c r="A89" s="4">
        <v>44896</v>
      </c>
      <c r="B89" s="4" t="str">
        <f>TEXT(Table2[[#This Row],[Invoice Month]],"yyy")</f>
        <v>2022</v>
      </c>
      <c r="C89" s="4" t="str">
        <f>TEXT(Table2[[#This Row],[Invoice Month]],"mmm")</f>
        <v>Dec</v>
      </c>
      <c r="D89" s="6">
        <v>44915</v>
      </c>
      <c r="E89" t="s">
        <v>129</v>
      </c>
      <c r="F89" t="s">
        <v>130</v>
      </c>
      <c r="G89" t="s">
        <v>131</v>
      </c>
      <c r="H89" t="s">
        <v>19</v>
      </c>
      <c r="I89" t="s">
        <v>30</v>
      </c>
      <c r="J89" t="s">
        <v>21</v>
      </c>
      <c r="K89" t="s">
        <v>74</v>
      </c>
      <c r="L89" s="2" t="s">
        <v>22</v>
      </c>
      <c r="M89" s="2" t="s">
        <v>23</v>
      </c>
      <c r="N89" s="2" t="s">
        <v>357</v>
      </c>
      <c r="O89" s="2">
        <v>21</v>
      </c>
      <c r="P89" s="2">
        <v>0</v>
      </c>
      <c r="Q89" s="3">
        <v>47009.97</v>
      </c>
    </row>
    <row r="90" spans="1:17">
      <c r="A90" s="4">
        <v>44896</v>
      </c>
      <c r="B90" s="4" t="str">
        <f>TEXT(Table2[[#This Row],[Invoice Month]],"yyy")</f>
        <v>2022</v>
      </c>
      <c r="C90" s="4" t="str">
        <f>TEXT(Table2[[#This Row],[Invoice Month]],"mmm")</f>
        <v>Dec</v>
      </c>
      <c r="D90" s="6">
        <v>44915</v>
      </c>
      <c r="E90" t="s">
        <v>93</v>
      </c>
      <c r="F90" t="s">
        <v>94</v>
      </c>
      <c r="G90" t="s">
        <v>95</v>
      </c>
      <c r="H90" t="s">
        <v>19</v>
      </c>
      <c r="I90" t="s">
        <v>93</v>
      </c>
      <c r="J90" t="s">
        <v>21</v>
      </c>
      <c r="K90" t="s">
        <v>74</v>
      </c>
      <c r="L90" s="2" t="s">
        <v>22</v>
      </c>
      <c r="M90" s="2" t="s">
        <v>23</v>
      </c>
      <c r="N90" s="2" t="s">
        <v>356</v>
      </c>
      <c r="O90" s="2">
        <v>21</v>
      </c>
      <c r="P90" s="2">
        <v>1.25</v>
      </c>
      <c r="Q90" s="3">
        <v>47009.97</v>
      </c>
    </row>
    <row r="91" spans="1:17">
      <c r="A91" s="4">
        <v>44896</v>
      </c>
      <c r="B91" s="4" t="str">
        <f>TEXT(Table2[[#This Row],[Invoice Month]],"yyy")</f>
        <v>2022</v>
      </c>
      <c r="C91" s="4" t="str">
        <f>TEXT(Table2[[#This Row],[Invoice Month]],"mmm")</f>
        <v>Dec</v>
      </c>
      <c r="D91" s="6">
        <v>44916</v>
      </c>
      <c r="E91" t="s">
        <v>58</v>
      </c>
      <c r="F91" t="s">
        <v>59</v>
      </c>
      <c r="G91" t="s">
        <v>60</v>
      </c>
      <c r="H91" t="s">
        <v>19</v>
      </c>
      <c r="I91" t="s">
        <v>41</v>
      </c>
      <c r="J91" t="s">
        <v>21</v>
      </c>
      <c r="K91" t="s">
        <v>61</v>
      </c>
      <c r="L91" s="2" t="s">
        <v>22</v>
      </c>
      <c r="M91" s="2" t="s">
        <v>23</v>
      </c>
      <c r="N91" s="2" t="s">
        <v>356</v>
      </c>
      <c r="O91" s="2">
        <v>1</v>
      </c>
      <c r="P91" s="2">
        <v>0</v>
      </c>
      <c r="Q91" s="3">
        <v>0</v>
      </c>
    </row>
    <row r="92" spans="1:17">
      <c r="A92" s="4">
        <v>44896</v>
      </c>
      <c r="B92" s="4" t="str">
        <f>TEXT(Table2[[#This Row],[Invoice Month]],"yyy")</f>
        <v>2022</v>
      </c>
      <c r="C92" s="4" t="str">
        <f>TEXT(Table2[[#This Row],[Invoice Month]],"mmm")</f>
        <v>Dec</v>
      </c>
      <c r="D92" s="6">
        <v>44917</v>
      </c>
      <c r="E92" t="s">
        <v>38</v>
      </c>
      <c r="F92" t="s">
        <v>39</v>
      </c>
      <c r="G92" t="s">
        <v>40</v>
      </c>
      <c r="H92" t="s">
        <v>19</v>
      </c>
      <c r="I92" t="s">
        <v>41</v>
      </c>
      <c r="J92" t="s">
        <v>21</v>
      </c>
      <c r="K92" t="s">
        <v>42</v>
      </c>
      <c r="L92" s="2" t="s">
        <v>22</v>
      </c>
      <c r="M92" s="2" t="s">
        <v>23</v>
      </c>
      <c r="N92" s="2" t="s">
        <v>356</v>
      </c>
      <c r="O92" s="2">
        <v>30</v>
      </c>
      <c r="P92" s="2">
        <v>0</v>
      </c>
      <c r="Q92" s="3">
        <v>67157.100000000006</v>
      </c>
    </row>
    <row r="93" spans="1:17">
      <c r="A93" s="4">
        <v>44896</v>
      </c>
      <c r="B93" s="4" t="str">
        <f>TEXT(Table2[[#This Row],[Invoice Month]],"yyy")</f>
        <v>2022</v>
      </c>
      <c r="C93" s="4" t="str">
        <f>TEXT(Table2[[#This Row],[Invoice Month]],"mmm")</f>
        <v>Dec</v>
      </c>
      <c r="D93" s="6">
        <v>44917</v>
      </c>
      <c r="E93" t="s">
        <v>38</v>
      </c>
      <c r="F93" t="s">
        <v>39</v>
      </c>
      <c r="G93" t="s">
        <v>40</v>
      </c>
      <c r="H93" t="s">
        <v>19</v>
      </c>
      <c r="I93" t="s">
        <v>41</v>
      </c>
      <c r="J93" t="s">
        <v>21</v>
      </c>
      <c r="K93" t="s">
        <v>42</v>
      </c>
      <c r="L93" s="2" t="s">
        <v>22</v>
      </c>
      <c r="M93" s="2" t="s">
        <v>23</v>
      </c>
      <c r="N93" s="2" t="s">
        <v>357</v>
      </c>
      <c r="O93" s="2">
        <v>15</v>
      </c>
      <c r="P93" s="2">
        <v>0</v>
      </c>
      <c r="Q93" s="3">
        <v>33578.550000000003</v>
      </c>
    </row>
    <row r="94" spans="1:17">
      <c r="A94" s="4">
        <v>44896</v>
      </c>
      <c r="B94" s="4" t="str">
        <f>TEXT(Table2[[#This Row],[Invoice Month]],"yyy")</f>
        <v>2022</v>
      </c>
      <c r="C94" s="4" t="str">
        <f>TEXT(Table2[[#This Row],[Invoice Month]],"mmm")</f>
        <v>Dec</v>
      </c>
      <c r="D94" s="6">
        <v>44917</v>
      </c>
      <c r="E94" t="s">
        <v>58</v>
      </c>
      <c r="F94" t="s">
        <v>59</v>
      </c>
      <c r="G94" t="s">
        <v>62</v>
      </c>
      <c r="H94" t="s">
        <v>19</v>
      </c>
      <c r="I94" t="s">
        <v>41</v>
      </c>
      <c r="J94" t="s">
        <v>21</v>
      </c>
      <c r="K94" t="s">
        <v>61</v>
      </c>
      <c r="L94" s="2" t="s">
        <v>22</v>
      </c>
      <c r="M94" s="2" t="s">
        <v>23</v>
      </c>
      <c r="N94" s="2" t="s">
        <v>356</v>
      </c>
      <c r="O94" s="2">
        <v>2</v>
      </c>
      <c r="P94" s="2">
        <v>0</v>
      </c>
      <c r="Q94" s="3">
        <v>4477.1400000000003</v>
      </c>
    </row>
    <row r="95" spans="1:17">
      <c r="A95" s="4">
        <v>44896</v>
      </c>
      <c r="B95" s="4" t="str">
        <f>TEXT(Table2[[#This Row],[Invoice Month]],"yyy")</f>
        <v>2022</v>
      </c>
      <c r="C95" s="4" t="str">
        <f>TEXT(Table2[[#This Row],[Invoice Month]],"mmm")</f>
        <v>Dec</v>
      </c>
      <c r="D95" s="6">
        <v>44917</v>
      </c>
      <c r="E95" t="s">
        <v>58</v>
      </c>
      <c r="F95" t="s">
        <v>59</v>
      </c>
      <c r="G95" t="s">
        <v>132</v>
      </c>
      <c r="H95" t="s">
        <v>19</v>
      </c>
      <c r="I95" t="s">
        <v>41</v>
      </c>
      <c r="J95" t="s">
        <v>21</v>
      </c>
      <c r="K95" t="s">
        <v>42</v>
      </c>
      <c r="L95" s="2" t="s">
        <v>22</v>
      </c>
      <c r="M95" s="2" t="s">
        <v>23</v>
      </c>
      <c r="N95" s="2" t="s">
        <v>356</v>
      </c>
      <c r="O95" s="2">
        <v>15</v>
      </c>
      <c r="P95" s="2">
        <v>0</v>
      </c>
      <c r="Q95" s="3">
        <v>33578.550000000003</v>
      </c>
    </row>
    <row r="96" spans="1:17">
      <c r="A96" s="4">
        <v>44896</v>
      </c>
      <c r="B96" s="4" t="str">
        <f>TEXT(Table2[[#This Row],[Invoice Month]],"yyy")</f>
        <v>2022</v>
      </c>
      <c r="C96" s="4" t="str">
        <f>TEXT(Table2[[#This Row],[Invoice Month]],"mmm")</f>
        <v>Dec</v>
      </c>
      <c r="D96" s="6">
        <v>44917</v>
      </c>
      <c r="E96" t="s">
        <v>52</v>
      </c>
      <c r="F96" t="s">
        <v>53</v>
      </c>
      <c r="G96" t="s">
        <v>54</v>
      </c>
      <c r="H96" t="s">
        <v>48</v>
      </c>
      <c r="I96" t="s">
        <v>55</v>
      </c>
      <c r="J96" t="s">
        <v>56</v>
      </c>
      <c r="K96" t="s">
        <v>57</v>
      </c>
      <c r="L96" s="2" t="s">
        <v>22</v>
      </c>
      <c r="M96" s="2" t="s">
        <v>23</v>
      </c>
      <c r="N96" s="2" t="s">
        <v>356</v>
      </c>
      <c r="O96" s="2">
        <v>283</v>
      </c>
      <c r="P96" s="2">
        <v>8.3800000000000008</v>
      </c>
      <c r="Q96" s="3">
        <v>603347.51</v>
      </c>
    </row>
    <row r="97" spans="1:17">
      <c r="A97" s="4">
        <v>44896</v>
      </c>
      <c r="B97" s="4" t="str">
        <f>TEXT(Table2[[#This Row],[Invoice Month]],"yyy")</f>
        <v>2022</v>
      </c>
      <c r="C97" s="4" t="str">
        <f>TEXT(Table2[[#This Row],[Invoice Month]],"mmm")</f>
        <v>Dec</v>
      </c>
      <c r="D97" s="6">
        <v>44917</v>
      </c>
      <c r="E97" t="s">
        <v>34</v>
      </c>
      <c r="F97" t="s">
        <v>35</v>
      </c>
      <c r="G97" t="s">
        <v>36</v>
      </c>
      <c r="H97" t="s">
        <v>19</v>
      </c>
      <c r="I97" t="s">
        <v>20</v>
      </c>
      <c r="J97" t="s">
        <v>21</v>
      </c>
      <c r="K97" t="s">
        <v>20</v>
      </c>
      <c r="L97" s="2" t="s">
        <v>22</v>
      </c>
      <c r="M97" s="2" t="s">
        <v>23</v>
      </c>
      <c r="N97" s="2" t="s">
        <v>357</v>
      </c>
      <c r="O97" s="2">
        <v>29</v>
      </c>
      <c r="P97" s="2">
        <v>0</v>
      </c>
      <c r="Q97" s="3">
        <v>64918.53</v>
      </c>
    </row>
    <row r="98" spans="1:17">
      <c r="A98" s="4">
        <v>44896</v>
      </c>
      <c r="B98" s="4" t="str">
        <f>TEXT(Table2[[#This Row],[Invoice Month]],"yyy")</f>
        <v>2022</v>
      </c>
      <c r="C98" s="4" t="str">
        <f>TEXT(Table2[[#This Row],[Invoice Month]],"mmm")</f>
        <v>Dec</v>
      </c>
      <c r="D98" s="6">
        <v>44917</v>
      </c>
      <c r="E98" t="s">
        <v>31</v>
      </c>
      <c r="F98" t="s">
        <v>32</v>
      </c>
      <c r="G98" t="s">
        <v>92</v>
      </c>
      <c r="H98" t="s">
        <v>19</v>
      </c>
      <c r="I98" t="s">
        <v>20</v>
      </c>
      <c r="J98" t="s">
        <v>21</v>
      </c>
      <c r="K98" t="s">
        <v>20</v>
      </c>
      <c r="L98" s="2" t="s">
        <v>22</v>
      </c>
      <c r="M98" s="2" t="s">
        <v>23</v>
      </c>
      <c r="N98" s="2" t="s">
        <v>356</v>
      </c>
      <c r="O98" s="2">
        <v>30</v>
      </c>
      <c r="P98" s="2">
        <v>3.44</v>
      </c>
      <c r="Q98" s="3">
        <v>67157.100000000006</v>
      </c>
    </row>
    <row r="99" spans="1:17">
      <c r="A99" s="4">
        <v>44896</v>
      </c>
      <c r="B99" s="4" t="str">
        <f>TEXT(Table2[[#This Row],[Invoice Month]],"yyy")</f>
        <v>2022</v>
      </c>
      <c r="C99" s="4" t="str">
        <f>TEXT(Table2[[#This Row],[Invoice Month]],"mmm")</f>
        <v>Dec</v>
      </c>
      <c r="D99" s="6">
        <v>44918</v>
      </c>
      <c r="E99" t="s">
        <v>16</v>
      </c>
      <c r="F99" t="s">
        <v>17</v>
      </c>
      <c r="G99" t="s">
        <v>18</v>
      </c>
      <c r="H99" t="s">
        <v>19</v>
      </c>
      <c r="I99" t="s">
        <v>20</v>
      </c>
      <c r="J99" t="s">
        <v>21</v>
      </c>
      <c r="K99" t="s">
        <v>20</v>
      </c>
      <c r="L99" s="2" t="s">
        <v>22</v>
      </c>
      <c r="M99" s="2" t="s">
        <v>23</v>
      </c>
      <c r="N99" s="2" t="s">
        <v>356</v>
      </c>
      <c r="O99" s="2">
        <v>30</v>
      </c>
      <c r="P99" s="2">
        <v>3.58</v>
      </c>
      <c r="Q99" s="3">
        <v>67157.100000000006</v>
      </c>
    </row>
    <row r="100" spans="1:17">
      <c r="A100" s="4">
        <v>44896</v>
      </c>
      <c r="B100" s="4" t="str">
        <f>TEXT(Table2[[#This Row],[Invoice Month]],"yyy")</f>
        <v>2022</v>
      </c>
      <c r="C100" s="4" t="str">
        <f>TEXT(Table2[[#This Row],[Invoice Month]],"mmm")</f>
        <v>Dec</v>
      </c>
      <c r="D100" s="6">
        <v>44918</v>
      </c>
      <c r="E100" t="s">
        <v>31</v>
      </c>
      <c r="F100" t="s">
        <v>32</v>
      </c>
      <c r="G100" t="s">
        <v>80</v>
      </c>
      <c r="H100" t="s">
        <v>19</v>
      </c>
      <c r="I100" t="s">
        <v>20</v>
      </c>
      <c r="J100" t="s">
        <v>21</v>
      </c>
      <c r="K100" t="s">
        <v>20</v>
      </c>
      <c r="L100" s="2" t="s">
        <v>22</v>
      </c>
      <c r="M100" s="2" t="s">
        <v>23</v>
      </c>
      <c r="N100" s="2" t="s">
        <v>356</v>
      </c>
      <c r="O100" s="2">
        <v>30</v>
      </c>
      <c r="P100" s="2">
        <v>0</v>
      </c>
      <c r="Q100" s="3">
        <v>67157.100000000006</v>
      </c>
    </row>
    <row r="101" spans="1:17">
      <c r="A101" s="4">
        <v>44896</v>
      </c>
      <c r="B101" s="4" t="str">
        <f>TEXT(Table2[[#This Row],[Invoice Month]],"yyy")</f>
        <v>2022</v>
      </c>
      <c r="C101" s="4" t="str">
        <f>TEXT(Table2[[#This Row],[Invoice Month]],"mmm")</f>
        <v>Dec</v>
      </c>
      <c r="D101" s="6">
        <v>44920</v>
      </c>
      <c r="E101" t="s">
        <v>34</v>
      </c>
      <c r="F101" t="s">
        <v>35</v>
      </c>
      <c r="G101" t="s">
        <v>69</v>
      </c>
      <c r="H101" t="s">
        <v>19</v>
      </c>
      <c r="I101" t="s">
        <v>20</v>
      </c>
      <c r="J101" t="s">
        <v>21</v>
      </c>
      <c r="K101" t="s">
        <v>20</v>
      </c>
      <c r="L101" s="2" t="s">
        <v>22</v>
      </c>
      <c r="M101" s="2" t="s">
        <v>23</v>
      </c>
      <c r="N101" s="2" t="s">
        <v>357</v>
      </c>
      <c r="O101" s="2">
        <v>29</v>
      </c>
      <c r="P101" s="2">
        <v>0</v>
      </c>
      <c r="Q101" s="3">
        <v>64918.53</v>
      </c>
    </row>
    <row r="102" spans="1:17">
      <c r="A102" s="4">
        <v>44896</v>
      </c>
      <c r="B102" s="4" t="str">
        <f>TEXT(Table2[[#This Row],[Invoice Month]],"yyy")</f>
        <v>2022</v>
      </c>
      <c r="C102" s="4" t="str">
        <f>TEXT(Table2[[#This Row],[Invoice Month]],"mmm")</f>
        <v>Dec</v>
      </c>
      <c r="D102" s="6">
        <v>44920</v>
      </c>
      <c r="E102" t="s">
        <v>58</v>
      </c>
      <c r="F102" t="s">
        <v>59</v>
      </c>
      <c r="G102" t="s">
        <v>60</v>
      </c>
      <c r="H102" t="s">
        <v>19</v>
      </c>
      <c r="I102" t="s">
        <v>41</v>
      </c>
      <c r="J102" t="s">
        <v>21</v>
      </c>
      <c r="K102" t="s">
        <v>61</v>
      </c>
      <c r="L102" s="2" t="s">
        <v>22</v>
      </c>
      <c r="M102" s="2" t="s">
        <v>23</v>
      </c>
      <c r="N102" s="2" t="s">
        <v>356</v>
      </c>
      <c r="O102" s="2">
        <v>1</v>
      </c>
      <c r="P102" s="2">
        <v>0</v>
      </c>
      <c r="Q102" s="3">
        <v>0</v>
      </c>
    </row>
    <row r="103" spans="1:17">
      <c r="A103" s="4">
        <v>44896</v>
      </c>
      <c r="B103" s="4" t="str">
        <f>TEXT(Table2[[#This Row],[Invoice Month]],"yyy")</f>
        <v>2022</v>
      </c>
      <c r="C103" s="4" t="str">
        <f>TEXT(Table2[[#This Row],[Invoice Month]],"mmm")</f>
        <v>Dec</v>
      </c>
      <c r="D103" s="6">
        <v>44920</v>
      </c>
      <c r="E103" t="s">
        <v>96</v>
      </c>
      <c r="F103" t="s">
        <v>97</v>
      </c>
      <c r="G103" t="s">
        <v>98</v>
      </c>
      <c r="H103" t="s">
        <v>19</v>
      </c>
      <c r="I103" t="s">
        <v>99</v>
      </c>
      <c r="J103" t="s">
        <v>21</v>
      </c>
      <c r="K103" t="s">
        <v>42</v>
      </c>
      <c r="L103" s="2" t="s">
        <v>22</v>
      </c>
      <c r="M103" s="2" t="s">
        <v>23</v>
      </c>
      <c r="N103" s="2" t="s">
        <v>356</v>
      </c>
      <c r="O103" s="2">
        <v>20</v>
      </c>
      <c r="P103" s="2">
        <v>0</v>
      </c>
      <c r="Q103" s="3">
        <v>44771.4</v>
      </c>
    </row>
    <row r="104" spans="1:17">
      <c r="A104" s="4">
        <v>44896</v>
      </c>
      <c r="B104" s="4" t="str">
        <f>TEXT(Table2[[#This Row],[Invoice Month]],"yyy")</f>
        <v>2022</v>
      </c>
      <c r="C104" s="4" t="str">
        <f>TEXT(Table2[[#This Row],[Invoice Month]],"mmm")</f>
        <v>Dec</v>
      </c>
      <c r="D104" s="6">
        <v>44920</v>
      </c>
      <c r="E104" t="s">
        <v>133</v>
      </c>
      <c r="F104" t="s">
        <v>134</v>
      </c>
      <c r="G104" t="s">
        <v>135</v>
      </c>
      <c r="H104" t="s">
        <v>19</v>
      </c>
      <c r="I104" t="s">
        <v>99</v>
      </c>
      <c r="J104" t="s">
        <v>21</v>
      </c>
      <c r="K104" t="s">
        <v>42</v>
      </c>
      <c r="L104" s="2" t="s">
        <v>22</v>
      </c>
      <c r="M104" s="2" t="s">
        <v>23</v>
      </c>
      <c r="N104" s="2" t="s">
        <v>356</v>
      </c>
      <c r="O104" s="2">
        <v>10</v>
      </c>
      <c r="P104" s="2">
        <v>0</v>
      </c>
      <c r="Q104" s="3">
        <v>22385.7</v>
      </c>
    </row>
    <row r="105" spans="1:17">
      <c r="A105" s="4">
        <v>44896</v>
      </c>
      <c r="B105" s="4" t="str">
        <f>TEXT(Table2[[#This Row],[Invoice Month]],"yyy")</f>
        <v>2022</v>
      </c>
      <c r="C105" s="4" t="str">
        <f>TEXT(Table2[[#This Row],[Invoice Month]],"mmm")</f>
        <v>Dec</v>
      </c>
      <c r="D105" s="6">
        <v>44920</v>
      </c>
      <c r="E105" t="s">
        <v>101</v>
      </c>
      <c r="F105" t="s">
        <v>102</v>
      </c>
      <c r="G105" t="s">
        <v>103</v>
      </c>
      <c r="H105" t="s">
        <v>19</v>
      </c>
      <c r="I105" t="s">
        <v>41</v>
      </c>
      <c r="J105" t="s">
        <v>21</v>
      </c>
      <c r="K105" t="s">
        <v>42</v>
      </c>
      <c r="L105" s="2" t="s">
        <v>22</v>
      </c>
      <c r="M105" s="2" t="s">
        <v>23</v>
      </c>
      <c r="N105" s="2" t="s">
        <v>357</v>
      </c>
      <c r="O105" s="2">
        <v>20</v>
      </c>
      <c r="P105" s="2">
        <v>0</v>
      </c>
      <c r="Q105" s="3">
        <v>44771.4</v>
      </c>
    </row>
    <row r="106" spans="1:17">
      <c r="A106" s="4">
        <v>44896</v>
      </c>
      <c r="B106" s="4" t="str">
        <f>TEXT(Table2[[#This Row],[Invoice Month]],"yyy")</f>
        <v>2022</v>
      </c>
      <c r="C106" s="4" t="str">
        <f>TEXT(Table2[[#This Row],[Invoice Month]],"mmm")</f>
        <v>Dec</v>
      </c>
      <c r="D106" s="6">
        <v>44920</v>
      </c>
      <c r="E106" t="s">
        <v>100</v>
      </c>
      <c r="F106" t="s">
        <v>104</v>
      </c>
      <c r="G106" t="s">
        <v>105</v>
      </c>
      <c r="H106" t="s">
        <v>19</v>
      </c>
      <c r="I106" t="s">
        <v>99</v>
      </c>
      <c r="J106" t="s">
        <v>21</v>
      </c>
      <c r="K106" t="s">
        <v>42</v>
      </c>
      <c r="L106" s="2" t="s">
        <v>22</v>
      </c>
      <c r="M106" s="2" t="s">
        <v>23</v>
      </c>
      <c r="N106" s="2" t="s">
        <v>356</v>
      </c>
      <c r="O106" s="2">
        <v>10</v>
      </c>
      <c r="P106" s="2">
        <v>0</v>
      </c>
      <c r="Q106" s="3">
        <v>22385.7</v>
      </c>
    </row>
    <row r="107" spans="1:17">
      <c r="A107" s="4">
        <v>44896</v>
      </c>
      <c r="B107" s="4" t="str">
        <f>TEXT(Table2[[#This Row],[Invoice Month]],"yyy")</f>
        <v>2022</v>
      </c>
      <c r="C107" s="4" t="str">
        <f>TEXT(Table2[[#This Row],[Invoice Month]],"mmm")</f>
        <v>Dec</v>
      </c>
      <c r="D107" s="6">
        <v>44920</v>
      </c>
      <c r="E107" t="s">
        <v>27</v>
      </c>
      <c r="F107" t="s">
        <v>28</v>
      </c>
      <c r="G107" t="s">
        <v>29</v>
      </c>
      <c r="H107" t="s">
        <v>19</v>
      </c>
      <c r="I107" t="s">
        <v>30</v>
      </c>
      <c r="J107" t="s">
        <v>21</v>
      </c>
      <c r="K107" t="s">
        <v>20</v>
      </c>
      <c r="L107" s="2" t="s">
        <v>22</v>
      </c>
      <c r="M107" s="2" t="s">
        <v>23</v>
      </c>
      <c r="N107" s="2" t="s">
        <v>356</v>
      </c>
      <c r="O107" s="2">
        <v>31</v>
      </c>
      <c r="P107" s="2">
        <v>0</v>
      </c>
      <c r="Q107" s="3">
        <v>69395.67</v>
      </c>
    </row>
    <row r="108" spans="1:17">
      <c r="A108" s="4">
        <v>44896</v>
      </c>
      <c r="B108" s="4" t="str">
        <f>TEXT(Table2[[#This Row],[Invoice Month]],"yyy")</f>
        <v>2022</v>
      </c>
      <c r="C108" s="4" t="str">
        <f>TEXT(Table2[[#This Row],[Invoice Month]],"mmm")</f>
        <v>Dec</v>
      </c>
      <c r="D108" s="6">
        <v>44921</v>
      </c>
      <c r="E108" t="s">
        <v>81</v>
      </c>
      <c r="F108" t="s">
        <v>82</v>
      </c>
      <c r="G108" t="s">
        <v>83</v>
      </c>
      <c r="H108" t="s">
        <v>19</v>
      </c>
      <c r="I108" t="s">
        <v>41</v>
      </c>
      <c r="J108" t="s">
        <v>21</v>
      </c>
      <c r="K108" t="s">
        <v>42</v>
      </c>
      <c r="L108" s="2" t="s">
        <v>22</v>
      </c>
      <c r="M108" s="2" t="s">
        <v>23</v>
      </c>
      <c r="N108" s="2" t="s">
        <v>356</v>
      </c>
      <c r="O108" s="2">
        <v>11</v>
      </c>
      <c r="P108" s="2">
        <v>1.25</v>
      </c>
      <c r="Q108" s="3">
        <v>24624.27</v>
      </c>
    </row>
    <row r="109" spans="1:17">
      <c r="A109" s="4">
        <v>44896</v>
      </c>
      <c r="B109" s="4" t="str">
        <f>TEXT(Table2[[#This Row],[Invoice Month]],"yyy")</f>
        <v>2022</v>
      </c>
      <c r="C109" s="4" t="str">
        <f>TEXT(Table2[[#This Row],[Invoice Month]],"mmm")</f>
        <v>Dec</v>
      </c>
      <c r="D109" s="6">
        <v>44921</v>
      </c>
      <c r="E109" t="s">
        <v>84</v>
      </c>
      <c r="F109" t="s">
        <v>85</v>
      </c>
      <c r="G109" t="s">
        <v>86</v>
      </c>
      <c r="H109" t="s">
        <v>19</v>
      </c>
      <c r="I109" t="s">
        <v>41</v>
      </c>
      <c r="J109" t="s">
        <v>21</v>
      </c>
      <c r="K109" t="s">
        <v>42</v>
      </c>
      <c r="L109" s="2" t="s">
        <v>22</v>
      </c>
      <c r="M109" s="2" t="s">
        <v>23</v>
      </c>
      <c r="N109" s="2" t="s">
        <v>357</v>
      </c>
      <c r="O109" s="2">
        <v>21</v>
      </c>
      <c r="P109" s="2">
        <v>3.75</v>
      </c>
      <c r="Q109" s="3">
        <v>47009.97</v>
      </c>
    </row>
    <row r="110" spans="1:17">
      <c r="A110" s="4">
        <v>44896</v>
      </c>
      <c r="B110" s="4" t="str">
        <f>TEXT(Table2[[#This Row],[Invoice Month]],"yyy")</f>
        <v>2022</v>
      </c>
      <c r="C110" s="4" t="str">
        <f>TEXT(Table2[[#This Row],[Invoice Month]],"mmm")</f>
        <v>Dec</v>
      </c>
      <c r="D110" s="6">
        <v>44921</v>
      </c>
      <c r="E110" t="s">
        <v>81</v>
      </c>
      <c r="F110" t="s">
        <v>82</v>
      </c>
      <c r="G110" t="s">
        <v>87</v>
      </c>
      <c r="H110" t="s">
        <v>19</v>
      </c>
      <c r="I110" t="s">
        <v>41</v>
      </c>
      <c r="J110" t="s">
        <v>21</v>
      </c>
      <c r="K110" t="s">
        <v>42</v>
      </c>
      <c r="L110" s="2" t="s">
        <v>22</v>
      </c>
      <c r="M110" s="2" t="s">
        <v>23</v>
      </c>
      <c r="N110" s="2" t="s">
        <v>356</v>
      </c>
      <c r="O110" s="2">
        <v>25</v>
      </c>
      <c r="P110" s="2">
        <v>2.5</v>
      </c>
      <c r="Q110" s="3">
        <v>55964.25</v>
      </c>
    </row>
    <row r="111" spans="1:17">
      <c r="A111" s="4">
        <v>44896</v>
      </c>
      <c r="B111" s="4" t="str">
        <f>TEXT(Table2[[#This Row],[Invoice Month]],"yyy")</f>
        <v>2022</v>
      </c>
      <c r="C111" s="4" t="str">
        <f>TEXT(Table2[[#This Row],[Invoice Month]],"mmm")</f>
        <v>Dec</v>
      </c>
      <c r="D111" s="6">
        <v>44923</v>
      </c>
      <c r="E111" t="s">
        <v>110</v>
      </c>
      <c r="F111" t="s">
        <v>111</v>
      </c>
      <c r="G111" t="s">
        <v>112</v>
      </c>
      <c r="H111" t="s">
        <v>19</v>
      </c>
      <c r="I111" t="s">
        <v>41</v>
      </c>
      <c r="J111" t="s">
        <v>21</v>
      </c>
      <c r="K111" t="s">
        <v>42</v>
      </c>
      <c r="L111" s="2" t="s">
        <v>22</v>
      </c>
      <c r="M111" s="2" t="s">
        <v>23</v>
      </c>
      <c r="N111" s="2" t="s">
        <v>356</v>
      </c>
      <c r="O111" s="2">
        <v>30</v>
      </c>
      <c r="P111" s="2">
        <v>3.75</v>
      </c>
      <c r="Q111" s="3">
        <v>67157.100000000006</v>
      </c>
    </row>
    <row r="112" spans="1:17">
      <c r="A112" s="4">
        <v>44896</v>
      </c>
      <c r="B112" s="4" t="str">
        <f>TEXT(Table2[[#This Row],[Invoice Month]],"yyy")</f>
        <v>2022</v>
      </c>
      <c r="C112" s="4" t="str">
        <f>TEXT(Table2[[#This Row],[Invoice Month]],"mmm")</f>
        <v>Dec</v>
      </c>
      <c r="D112" s="6">
        <v>44923</v>
      </c>
      <c r="E112" t="s">
        <v>110</v>
      </c>
      <c r="F112" t="s">
        <v>111</v>
      </c>
      <c r="G112" t="s">
        <v>113</v>
      </c>
      <c r="H112" t="s">
        <v>19</v>
      </c>
      <c r="I112" t="s">
        <v>41</v>
      </c>
      <c r="J112" t="s">
        <v>21</v>
      </c>
      <c r="K112" t="s">
        <v>42</v>
      </c>
      <c r="L112" s="2" t="s">
        <v>22</v>
      </c>
      <c r="M112" s="2" t="s">
        <v>23</v>
      </c>
      <c r="N112" s="2" t="s">
        <v>356</v>
      </c>
      <c r="O112" s="2">
        <v>30</v>
      </c>
      <c r="P112" s="2">
        <v>3.75</v>
      </c>
      <c r="Q112" s="3">
        <v>67157.100000000006</v>
      </c>
    </row>
    <row r="113" spans="1:17">
      <c r="A113" s="4">
        <v>44896</v>
      </c>
      <c r="B113" s="4" t="str">
        <f>TEXT(Table2[[#This Row],[Invoice Month]],"yyy")</f>
        <v>2022</v>
      </c>
      <c r="C113" s="4" t="str">
        <f>TEXT(Table2[[#This Row],[Invoice Month]],"mmm")</f>
        <v>Dec</v>
      </c>
      <c r="D113" s="6">
        <v>44923</v>
      </c>
      <c r="E113" t="s">
        <v>58</v>
      </c>
      <c r="F113" t="s">
        <v>59</v>
      </c>
      <c r="G113" t="s">
        <v>62</v>
      </c>
      <c r="H113" t="s">
        <v>19</v>
      </c>
      <c r="I113" t="s">
        <v>41</v>
      </c>
      <c r="J113" t="s">
        <v>21</v>
      </c>
      <c r="K113" t="s">
        <v>61</v>
      </c>
      <c r="L113" s="2" t="s">
        <v>22</v>
      </c>
      <c r="M113" s="2" t="s">
        <v>23</v>
      </c>
      <c r="N113" s="2" t="s">
        <v>357</v>
      </c>
      <c r="O113" s="2">
        <v>2</v>
      </c>
      <c r="P113" s="2">
        <v>0</v>
      </c>
      <c r="Q113" s="3">
        <v>4477.1400000000003</v>
      </c>
    </row>
    <row r="114" spans="1:17">
      <c r="A114" s="4">
        <v>44896</v>
      </c>
      <c r="B114" s="4" t="str">
        <f>TEXT(Table2[[#This Row],[Invoice Month]],"yyy")</f>
        <v>2022</v>
      </c>
      <c r="C114" s="4" t="str">
        <f>TEXT(Table2[[#This Row],[Invoice Month]],"mmm")</f>
        <v>Dec</v>
      </c>
      <c r="D114" s="6">
        <v>44924</v>
      </c>
      <c r="E114" t="s">
        <v>42</v>
      </c>
      <c r="F114" t="s">
        <v>43</v>
      </c>
      <c r="G114" t="s">
        <v>79</v>
      </c>
      <c r="H114" t="s">
        <v>19</v>
      </c>
      <c r="I114" t="s">
        <v>41</v>
      </c>
      <c r="J114" t="s">
        <v>21</v>
      </c>
      <c r="K114" t="s">
        <v>42</v>
      </c>
      <c r="L114" s="2" t="s">
        <v>22</v>
      </c>
      <c r="M114" s="2" t="s">
        <v>23</v>
      </c>
      <c r="N114" s="2" t="s">
        <v>356</v>
      </c>
      <c r="O114" s="2">
        <v>15</v>
      </c>
      <c r="P114" s="2">
        <v>0</v>
      </c>
      <c r="Q114" s="3">
        <v>33578.550000000003</v>
      </c>
    </row>
    <row r="115" spans="1:17">
      <c r="A115" s="4">
        <v>44896</v>
      </c>
      <c r="B115" s="4" t="str">
        <f>TEXT(Table2[[#This Row],[Invoice Month]],"yyy")</f>
        <v>2022</v>
      </c>
      <c r="C115" s="4" t="str">
        <f>TEXT(Table2[[#This Row],[Invoice Month]],"mmm")</f>
        <v>Dec</v>
      </c>
      <c r="D115" s="6">
        <v>44924</v>
      </c>
      <c r="E115" t="s">
        <v>42</v>
      </c>
      <c r="F115" t="s">
        <v>43</v>
      </c>
      <c r="G115" t="s">
        <v>44</v>
      </c>
      <c r="H115" t="s">
        <v>19</v>
      </c>
      <c r="I115" t="s">
        <v>41</v>
      </c>
      <c r="J115" t="s">
        <v>21</v>
      </c>
      <c r="K115" t="s">
        <v>42</v>
      </c>
      <c r="L115" s="2" t="s">
        <v>22</v>
      </c>
      <c r="M115" s="2" t="s">
        <v>23</v>
      </c>
      <c r="N115" s="2" t="s">
        <v>356</v>
      </c>
      <c r="O115" s="2">
        <v>20</v>
      </c>
      <c r="P115" s="2">
        <v>0</v>
      </c>
      <c r="Q115" s="3">
        <v>44771.4</v>
      </c>
    </row>
    <row r="116" spans="1:17">
      <c r="A116" s="4">
        <v>44896</v>
      </c>
      <c r="B116" s="4" t="str">
        <f>TEXT(Table2[[#This Row],[Invoice Month]],"yyy")</f>
        <v>2022</v>
      </c>
      <c r="C116" s="4" t="str">
        <f>TEXT(Table2[[#This Row],[Invoice Month]],"mmm")</f>
        <v>Dec</v>
      </c>
      <c r="D116" s="6">
        <v>44924</v>
      </c>
      <c r="E116" t="s">
        <v>96</v>
      </c>
      <c r="F116" t="s">
        <v>97</v>
      </c>
      <c r="G116" t="s">
        <v>98</v>
      </c>
      <c r="H116" t="s">
        <v>19</v>
      </c>
      <c r="I116" t="s">
        <v>99</v>
      </c>
      <c r="J116" t="s">
        <v>21</v>
      </c>
      <c r="K116" t="s">
        <v>42</v>
      </c>
      <c r="L116" s="2" t="s">
        <v>22</v>
      </c>
      <c r="M116" s="2" t="s">
        <v>23</v>
      </c>
      <c r="N116" s="2" t="s">
        <v>356</v>
      </c>
      <c r="O116" s="2">
        <v>19</v>
      </c>
      <c r="P116" s="2">
        <v>0</v>
      </c>
      <c r="Q116" s="3">
        <v>42532.83</v>
      </c>
    </row>
    <row r="117" spans="1:17">
      <c r="A117" s="4">
        <v>44896</v>
      </c>
      <c r="B117" s="4" t="str">
        <f>TEXT(Table2[[#This Row],[Invoice Month]],"yyy")</f>
        <v>2022</v>
      </c>
      <c r="C117" s="4" t="str">
        <f>TEXT(Table2[[#This Row],[Invoice Month]],"mmm")</f>
        <v>Dec</v>
      </c>
      <c r="D117" s="6">
        <v>44924</v>
      </c>
      <c r="E117" t="s">
        <v>100</v>
      </c>
      <c r="F117" t="s">
        <v>104</v>
      </c>
      <c r="G117" t="s">
        <v>105</v>
      </c>
      <c r="H117" t="s">
        <v>19</v>
      </c>
      <c r="I117" t="s">
        <v>99</v>
      </c>
      <c r="J117" t="s">
        <v>21</v>
      </c>
      <c r="K117" t="s">
        <v>42</v>
      </c>
      <c r="L117" s="2" t="s">
        <v>22</v>
      </c>
      <c r="M117" s="2" t="s">
        <v>23</v>
      </c>
      <c r="N117" s="2" t="s">
        <v>357</v>
      </c>
      <c r="O117" s="2">
        <v>30</v>
      </c>
      <c r="P117" s="2">
        <v>0</v>
      </c>
      <c r="Q117" s="3">
        <v>67157.100000000006</v>
      </c>
    </row>
    <row r="118" spans="1:17">
      <c r="A118" s="4">
        <v>44896</v>
      </c>
      <c r="B118" s="4" t="str">
        <f>TEXT(Table2[[#This Row],[Invoice Month]],"yyy")</f>
        <v>2022</v>
      </c>
      <c r="C118" s="4" t="str">
        <f>TEXT(Table2[[#This Row],[Invoice Month]],"mmm")</f>
        <v>Dec</v>
      </c>
      <c r="D118" s="6">
        <v>44924</v>
      </c>
      <c r="E118" t="s">
        <v>27</v>
      </c>
      <c r="F118" t="s">
        <v>28</v>
      </c>
      <c r="G118" t="s">
        <v>78</v>
      </c>
      <c r="H118" t="s">
        <v>19</v>
      </c>
      <c r="I118" t="s">
        <v>30</v>
      </c>
      <c r="J118" t="s">
        <v>21</v>
      </c>
      <c r="K118" t="s">
        <v>20</v>
      </c>
      <c r="L118" s="2" t="s">
        <v>22</v>
      </c>
      <c r="M118" s="2" t="s">
        <v>23</v>
      </c>
      <c r="N118" s="2" t="s">
        <v>356</v>
      </c>
      <c r="O118" s="2">
        <v>30</v>
      </c>
      <c r="P118" s="2">
        <v>0</v>
      </c>
      <c r="Q118" s="3">
        <v>67157.100000000006</v>
      </c>
    </row>
    <row r="119" spans="1:17">
      <c r="A119" s="4">
        <v>44896</v>
      </c>
      <c r="B119" s="4" t="str">
        <f>TEXT(Table2[[#This Row],[Invoice Month]],"yyy")</f>
        <v>2022</v>
      </c>
      <c r="C119" s="4" t="str">
        <f>TEXT(Table2[[#This Row],[Invoice Month]],"mmm")</f>
        <v>Dec</v>
      </c>
      <c r="D119" s="6">
        <v>44924</v>
      </c>
      <c r="E119" t="s">
        <v>16</v>
      </c>
      <c r="F119" t="s">
        <v>17</v>
      </c>
      <c r="G119" t="s">
        <v>37</v>
      </c>
      <c r="H119" t="s">
        <v>19</v>
      </c>
      <c r="I119" t="s">
        <v>20</v>
      </c>
      <c r="J119" t="s">
        <v>21</v>
      </c>
      <c r="K119" t="s">
        <v>20</v>
      </c>
      <c r="L119" s="2" t="s">
        <v>22</v>
      </c>
      <c r="M119" s="2" t="s">
        <v>23</v>
      </c>
      <c r="N119" s="2" t="s">
        <v>356</v>
      </c>
      <c r="O119" s="2">
        <v>30</v>
      </c>
      <c r="P119" s="2">
        <v>0</v>
      </c>
      <c r="Q119" s="3">
        <v>67157.100000000006</v>
      </c>
    </row>
    <row r="120" spans="1:17">
      <c r="A120" s="4">
        <v>44896</v>
      </c>
      <c r="B120" s="4" t="str">
        <f>TEXT(Table2[[#This Row],[Invoice Month]],"yyy")</f>
        <v>2022</v>
      </c>
      <c r="C120" s="4" t="str">
        <f>TEXT(Table2[[#This Row],[Invoice Month]],"mmm")</f>
        <v>Dec</v>
      </c>
      <c r="D120" s="6">
        <v>44925</v>
      </c>
      <c r="E120" t="s">
        <v>77</v>
      </c>
      <c r="F120" t="s">
        <v>136</v>
      </c>
      <c r="G120" t="s">
        <v>137</v>
      </c>
      <c r="H120" t="s">
        <v>19</v>
      </c>
      <c r="I120" t="s">
        <v>30</v>
      </c>
      <c r="J120" t="s">
        <v>21</v>
      </c>
      <c r="K120" t="s">
        <v>74</v>
      </c>
      <c r="L120" s="2" t="s">
        <v>22</v>
      </c>
      <c r="M120" s="2" t="s">
        <v>23</v>
      </c>
      <c r="N120" s="2" t="s">
        <v>356</v>
      </c>
      <c r="O120" s="2">
        <v>21</v>
      </c>
      <c r="P120" s="2">
        <v>0</v>
      </c>
      <c r="Q120" s="3">
        <v>47009.97</v>
      </c>
    </row>
    <row r="121" spans="1:17">
      <c r="A121" s="4">
        <v>44896</v>
      </c>
      <c r="B121" s="4" t="str">
        <f>TEXT(Table2[[#This Row],[Invoice Month]],"yyy")</f>
        <v>2022</v>
      </c>
      <c r="C121" s="4" t="str">
        <f>TEXT(Table2[[#This Row],[Invoice Month]],"mmm")</f>
        <v>Dec</v>
      </c>
      <c r="D121" s="6">
        <v>44925</v>
      </c>
      <c r="E121" t="s">
        <v>74</v>
      </c>
      <c r="F121" t="s">
        <v>75</v>
      </c>
      <c r="G121" t="s">
        <v>106</v>
      </c>
      <c r="H121" t="s">
        <v>19</v>
      </c>
      <c r="I121" t="s">
        <v>30</v>
      </c>
      <c r="J121" t="s">
        <v>21</v>
      </c>
      <c r="K121" t="s">
        <v>74</v>
      </c>
      <c r="L121" s="2" t="s">
        <v>22</v>
      </c>
      <c r="M121" s="2" t="s">
        <v>23</v>
      </c>
      <c r="N121" s="2" t="s">
        <v>357</v>
      </c>
      <c r="O121" s="2">
        <v>20</v>
      </c>
      <c r="P121" s="2">
        <v>1.25</v>
      </c>
      <c r="Q121" s="3">
        <v>44771.4</v>
      </c>
    </row>
    <row r="122" spans="1:17">
      <c r="A122" s="4">
        <v>44896</v>
      </c>
      <c r="B122" s="4" t="str">
        <f>TEXT(Table2[[#This Row],[Invoice Month]],"yyy")</f>
        <v>2022</v>
      </c>
      <c r="C122" s="4" t="str">
        <f>TEXT(Table2[[#This Row],[Invoice Month]],"mmm")</f>
        <v>Dec</v>
      </c>
      <c r="D122" s="6">
        <v>44925</v>
      </c>
      <c r="E122" t="s">
        <v>93</v>
      </c>
      <c r="F122" t="s">
        <v>94</v>
      </c>
      <c r="G122" t="s">
        <v>95</v>
      </c>
      <c r="H122" t="s">
        <v>19</v>
      </c>
      <c r="I122" t="s">
        <v>93</v>
      </c>
      <c r="J122" t="s">
        <v>21</v>
      </c>
      <c r="K122" t="s">
        <v>74</v>
      </c>
      <c r="L122" s="2" t="s">
        <v>22</v>
      </c>
      <c r="M122" s="2" t="s">
        <v>23</v>
      </c>
      <c r="N122" s="2" t="s">
        <v>356</v>
      </c>
      <c r="O122" s="2">
        <v>23</v>
      </c>
      <c r="P122" s="2">
        <v>1.25</v>
      </c>
      <c r="Q122" s="3">
        <v>51487.11</v>
      </c>
    </row>
    <row r="123" spans="1:17">
      <c r="A123" s="4">
        <v>44896</v>
      </c>
      <c r="B123" s="4" t="str">
        <f>TEXT(Table2[[#This Row],[Invoice Month]],"yyy")</f>
        <v>2022</v>
      </c>
      <c r="C123" s="4" t="str">
        <f>TEXT(Table2[[#This Row],[Invoice Month]],"mmm")</f>
        <v>Dec</v>
      </c>
      <c r="D123" s="6">
        <v>44926</v>
      </c>
      <c r="E123" t="s">
        <v>38</v>
      </c>
      <c r="F123" t="s">
        <v>39</v>
      </c>
      <c r="G123" t="s">
        <v>40</v>
      </c>
      <c r="H123" t="s">
        <v>19</v>
      </c>
      <c r="I123" t="s">
        <v>41</v>
      </c>
      <c r="J123" t="s">
        <v>21</v>
      </c>
      <c r="K123" t="s">
        <v>42</v>
      </c>
      <c r="L123" s="2" t="s">
        <v>22</v>
      </c>
      <c r="M123" s="2" t="s">
        <v>23</v>
      </c>
      <c r="N123" s="2" t="s">
        <v>356</v>
      </c>
      <c r="O123" s="2">
        <v>30</v>
      </c>
      <c r="P123" s="2">
        <v>0</v>
      </c>
      <c r="Q123" s="3">
        <v>67157.100000000006</v>
      </c>
    </row>
    <row r="124" spans="1:17">
      <c r="A124" s="4">
        <v>44896</v>
      </c>
      <c r="B124" s="4" t="str">
        <f>TEXT(Table2[[#This Row],[Invoice Month]],"yyy")</f>
        <v>2022</v>
      </c>
      <c r="C124" s="4" t="str">
        <f>TEXT(Table2[[#This Row],[Invoice Month]],"mmm")</f>
        <v>Dec</v>
      </c>
      <c r="D124" s="6">
        <v>44926</v>
      </c>
      <c r="E124" t="s">
        <v>16</v>
      </c>
      <c r="F124" t="s">
        <v>17</v>
      </c>
      <c r="G124" t="s">
        <v>18</v>
      </c>
      <c r="H124" t="s">
        <v>19</v>
      </c>
      <c r="I124" t="s">
        <v>20</v>
      </c>
      <c r="J124" t="s">
        <v>21</v>
      </c>
      <c r="K124" t="s">
        <v>20</v>
      </c>
      <c r="L124" s="2" t="s">
        <v>22</v>
      </c>
      <c r="M124" s="2" t="s">
        <v>23</v>
      </c>
      <c r="N124" s="2" t="s">
        <v>356</v>
      </c>
      <c r="O124" s="2">
        <v>30</v>
      </c>
      <c r="P124" s="2">
        <v>0</v>
      </c>
      <c r="Q124" s="3">
        <v>67157.100000000006</v>
      </c>
    </row>
    <row r="125" spans="1:17">
      <c r="A125" s="4">
        <v>44896</v>
      </c>
      <c r="B125" s="4" t="str">
        <f>TEXT(Table2[[#This Row],[Invoice Month]],"yyy")</f>
        <v>2022</v>
      </c>
      <c r="C125" s="4" t="str">
        <f>TEXT(Table2[[#This Row],[Invoice Month]],"mmm")</f>
        <v>Dec</v>
      </c>
      <c r="D125" s="6">
        <v>44926</v>
      </c>
      <c r="E125" t="s">
        <v>42</v>
      </c>
      <c r="F125" t="s">
        <v>43</v>
      </c>
      <c r="G125" t="s">
        <v>44</v>
      </c>
      <c r="H125" t="s">
        <v>19</v>
      </c>
      <c r="I125" t="s">
        <v>41</v>
      </c>
      <c r="J125" t="s">
        <v>21</v>
      </c>
      <c r="K125" t="s">
        <v>42</v>
      </c>
      <c r="L125" s="2" t="s">
        <v>22</v>
      </c>
      <c r="M125" s="2" t="s">
        <v>23</v>
      </c>
      <c r="N125" s="2" t="s">
        <v>357</v>
      </c>
      <c r="O125" s="2">
        <v>10</v>
      </c>
      <c r="P125" s="2">
        <v>0</v>
      </c>
      <c r="Q125" s="3">
        <v>22385.7</v>
      </c>
    </row>
    <row r="126" spans="1:17">
      <c r="A126" s="4">
        <v>44896</v>
      </c>
      <c r="B126" s="4" t="str">
        <f>TEXT(Table2[[#This Row],[Invoice Month]],"yyy")</f>
        <v>2022</v>
      </c>
      <c r="C126" s="4" t="str">
        <f>TEXT(Table2[[#This Row],[Invoice Month]],"mmm")</f>
        <v>Dec</v>
      </c>
      <c r="D126" s="6">
        <v>44926</v>
      </c>
      <c r="E126" t="s">
        <v>101</v>
      </c>
      <c r="F126" t="s">
        <v>102</v>
      </c>
      <c r="G126" t="s">
        <v>103</v>
      </c>
      <c r="H126" t="s">
        <v>19</v>
      </c>
      <c r="I126" t="s">
        <v>41</v>
      </c>
      <c r="J126" t="s">
        <v>21</v>
      </c>
      <c r="K126" t="s">
        <v>42</v>
      </c>
      <c r="L126" s="2" t="s">
        <v>22</v>
      </c>
      <c r="M126" s="2" t="s">
        <v>23</v>
      </c>
      <c r="N126" s="2" t="s">
        <v>356</v>
      </c>
      <c r="O126" s="2">
        <v>20</v>
      </c>
      <c r="P126" s="2">
        <v>0</v>
      </c>
      <c r="Q126" s="3">
        <v>44771.4</v>
      </c>
    </row>
    <row r="127" spans="1:17">
      <c r="A127" s="4">
        <v>44896</v>
      </c>
      <c r="B127" s="4" t="str">
        <f>TEXT(Table2[[#This Row],[Invoice Month]],"yyy")</f>
        <v>2022</v>
      </c>
      <c r="C127" s="4" t="str">
        <f>TEXT(Table2[[#This Row],[Invoice Month]],"mmm")</f>
        <v>Dec</v>
      </c>
      <c r="D127" s="6">
        <v>44926</v>
      </c>
      <c r="E127" t="s">
        <v>58</v>
      </c>
      <c r="F127" t="s">
        <v>59</v>
      </c>
      <c r="G127" t="s">
        <v>62</v>
      </c>
      <c r="H127" t="s">
        <v>19</v>
      </c>
      <c r="I127" t="s">
        <v>41</v>
      </c>
      <c r="J127" t="s">
        <v>21</v>
      </c>
      <c r="K127" t="s">
        <v>61</v>
      </c>
      <c r="L127" s="2" t="s">
        <v>22</v>
      </c>
      <c r="M127" s="2" t="s">
        <v>23</v>
      </c>
      <c r="N127" s="2" t="s">
        <v>356</v>
      </c>
      <c r="O127" s="2">
        <v>2</v>
      </c>
      <c r="P127" s="2">
        <v>0</v>
      </c>
      <c r="Q127" s="3">
        <v>4477.1400000000003</v>
      </c>
    </row>
    <row r="128" spans="1:17">
      <c r="A128" s="4">
        <v>44896</v>
      </c>
      <c r="B128" s="4" t="str">
        <f>TEXT(Table2[[#This Row],[Invoice Month]],"yyy")</f>
        <v>2022</v>
      </c>
      <c r="C128" s="4" t="str">
        <f>TEXT(Table2[[#This Row],[Invoice Month]],"mmm")</f>
        <v>Dec</v>
      </c>
      <c r="D128" s="6">
        <v>44926</v>
      </c>
      <c r="E128" t="s">
        <v>58</v>
      </c>
      <c r="F128" t="s">
        <v>59</v>
      </c>
      <c r="G128" t="s">
        <v>62</v>
      </c>
      <c r="H128" t="s">
        <v>19</v>
      </c>
      <c r="I128" t="s">
        <v>41</v>
      </c>
      <c r="J128" t="s">
        <v>21</v>
      </c>
      <c r="K128" t="s">
        <v>61</v>
      </c>
      <c r="L128" s="2" t="s">
        <v>22</v>
      </c>
      <c r="M128" s="2" t="s">
        <v>23</v>
      </c>
      <c r="N128" s="2" t="s">
        <v>356</v>
      </c>
      <c r="O128" s="2">
        <v>1</v>
      </c>
      <c r="P128" s="2">
        <v>0</v>
      </c>
      <c r="Q128" s="3">
        <v>2238.5700000000002</v>
      </c>
    </row>
    <row r="129" spans="1:17">
      <c r="A129" s="4">
        <v>44896</v>
      </c>
      <c r="B129" s="4" t="str">
        <f>TEXT(Table2[[#This Row],[Invoice Month]],"yyy")</f>
        <v>2022</v>
      </c>
      <c r="C129" s="4" t="str">
        <f>TEXT(Table2[[#This Row],[Invoice Month]],"mmm")</f>
        <v>Dec</v>
      </c>
      <c r="D129" s="6">
        <v>44926</v>
      </c>
      <c r="E129" t="s">
        <v>31</v>
      </c>
      <c r="F129" t="s">
        <v>32</v>
      </c>
      <c r="G129" t="s">
        <v>33</v>
      </c>
      <c r="H129" t="s">
        <v>19</v>
      </c>
      <c r="I129" t="s">
        <v>20</v>
      </c>
      <c r="J129" t="s">
        <v>21</v>
      </c>
      <c r="K129" t="s">
        <v>20</v>
      </c>
      <c r="L129" s="2" t="s">
        <v>22</v>
      </c>
      <c r="M129" s="2" t="s">
        <v>23</v>
      </c>
      <c r="N129" s="2" t="s">
        <v>357</v>
      </c>
      <c r="O129" s="2">
        <v>30</v>
      </c>
      <c r="P129" s="2">
        <v>0</v>
      </c>
      <c r="Q129" s="3">
        <v>67157.100000000006</v>
      </c>
    </row>
    <row r="130" spans="1:17">
      <c r="A130" s="4">
        <v>44927</v>
      </c>
      <c r="B130" s="4" t="str">
        <f>TEXT(Table2[[#This Row],[Invoice Month]],"yyy")</f>
        <v>2023</v>
      </c>
      <c r="C130" s="4" t="str">
        <f>TEXT(Table2[[#This Row],[Invoice Month]],"mmm")</f>
        <v>Jan</v>
      </c>
      <c r="D130" s="6">
        <v>44928</v>
      </c>
      <c r="E130" t="s">
        <v>70</v>
      </c>
      <c r="F130" t="s">
        <v>71</v>
      </c>
      <c r="G130" t="s">
        <v>72</v>
      </c>
      <c r="H130" t="s">
        <v>19</v>
      </c>
      <c r="I130" t="s">
        <v>73</v>
      </c>
      <c r="J130" t="s">
        <v>21</v>
      </c>
      <c r="K130" t="s">
        <v>74</v>
      </c>
      <c r="L130" s="2" t="s">
        <v>22</v>
      </c>
      <c r="M130" s="2" t="s">
        <v>23</v>
      </c>
      <c r="N130" s="2" t="s">
        <v>356</v>
      </c>
      <c r="O130" s="2">
        <v>33</v>
      </c>
      <c r="P130" s="2">
        <v>3.13</v>
      </c>
      <c r="Q130" s="3">
        <v>73872.81</v>
      </c>
    </row>
    <row r="131" spans="1:17">
      <c r="A131" s="4">
        <v>44927</v>
      </c>
      <c r="B131" s="4" t="str">
        <f>TEXT(Table2[[#This Row],[Invoice Month]],"yyy")</f>
        <v>2023</v>
      </c>
      <c r="C131" s="4" t="str">
        <f>TEXT(Table2[[#This Row],[Invoice Month]],"mmm")</f>
        <v>Jan</v>
      </c>
      <c r="D131" s="6">
        <v>44928</v>
      </c>
      <c r="E131" t="s">
        <v>122</v>
      </c>
      <c r="F131" t="s">
        <v>123</v>
      </c>
      <c r="G131" t="s">
        <v>124</v>
      </c>
      <c r="H131" t="s">
        <v>19</v>
      </c>
      <c r="I131" t="s">
        <v>73</v>
      </c>
      <c r="J131" t="s">
        <v>21</v>
      </c>
      <c r="K131" t="s">
        <v>74</v>
      </c>
      <c r="L131" s="2" t="s">
        <v>22</v>
      </c>
      <c r="M131" s="2" t="s">
        <v>23</v>
      </c>
      <c r="N131" s="2" t="s">
        <v>356</v>
      </c>
      <c r="O131" s="2">
        <v>32</v>
      </c>
      <c r="P131" s="2">
        <v>2.5</v>
      </c>
      <c r="Q131" s="3">
        <v>71634.240000000005</v>
      </c>
    </row>
    <row r="132" spans="1:17">
      <c r="A132" s="4">
        <v>44927</v>
      </c>
      <c r="B132" s="4" t="str">
        <f>TEXT(Table2[[#This Row],[Invoice Month]],"yyy")</f>
        <v>2023</v>
      </c>
      <c r="C132" s="4" t="str">
        <f>TEXT(Table2[[#This Row],[Invoice Month]],"mmm")</f>
        <v>Jan</v>
      </c>
      <c r="D132" s="6">
        <v>44930</v>
      </c>
      <c r="E132" t="s">
        <v>138</v>
      </c>
      <c r="F132" t="s">
        <v>139</v>
      </c>
      <c r="G132" t="s">
        <v>140</v>
      </c>
      <c r="H132" t="s">
        <v>48</v>
      </c>
      <c r="I132" t="s">
        <v>141</v>
      </c>
      <c r="J132" t="s">
        <v>142</v>
      </c>
      <c r="K132" t="s">
        <v>138</v>
      </c>
      <c r="L132" s="2" t="s">
        <v>22</v>
      </c>
      <c r="M132" s="2" t="s">
        <v>23</v>
      </c>
      <c r="N132" s="2" t="s">
        <v>356</v>
      </c>
      <c r="O132" s="2">
        <v>173</v>
      </c>
      <c r="P132" s="2">
        <v>0</v>
      </c>
      <c r="Q132" s="3">
        <v>370595.41</v>
      </c>
    </row>
    <row r="133" spans="1:17">
      <c r="A133" s="4">
        <v>44927</v>
      </c>
      <c r="B133" s="4" t="str">
        <f>TEXT(Table2[[#This Row],[Invoice Month]],"yyy")</f>
        <v>2023</v>
      </c>
      <c r="C133" s="4" t="str">
        <f>TEXT(Table2[[#This Row],[Invoice Month]],"mmm")</f>
        <v>Jan</v>
      </c>
      <c r="D133" s="6">
        <v>44930</v>
      </c>
      <c r="E133" t="s">
        <v>63</v>
      </c>
      <c r="F133" t="s">
        <v>64</v>
      </c>
      <c r="G133" t="s">
        <v>65</v>
      </c>
      <c r="H133" t="s">
        <v>48</v>
      </c>
      <c r="I133" t="s">
        <v>66</v>
      </c>
      <c r="J133" t="s">
        <v>67</v>
      </c>
      <c r="K133" t="s">
        <v>68</v>
      </c>
      <c r="L133" s="2" t="s">
        <v>22</v>
      </c>
      <c r="M133" s="2" t="s">
        <v>23</v>
      </c>
      <c r="N133" s="2" t="s">
        <v>357</v>
      </c>
      <c r="O133" s="2">
        <v>280</v>
      </c>
      <c r="P133" s="2">
        <v>16</v>
      </c>
      <c r="Q133" s="3">
        <v>596951.6</v>
      </c>
    </row>
    <row r="134" spans="1:17">
      <c r="A134" s="4">
        <v>44927</v>
      </c>
      <c r="B134" s="4" t="str">
        <f>TEXT(Table2[[#This Row],[Invoice Month]],"yyy")</f>
        <v>2023</v>
      </c>
      <c r="C134" s="4" t="str">
        <f>TEXT(Table2[[#This Row],[Invoice Month]],"mmm")</f>
        <v>Jan</v>
      </c>
      <c r="D134" s="6">
        <v>44931</v>
      </c>
      <c r="E134" t="s">
        <v>58</v>
      </c>
      <c r="F134" t="s">
        <v>59</v>
      </c>
      <c r="G134" t="s">
        <v>62</v>
      </c>
      <c r="H134" t="s">
        <v>19</v>
      </c>
      <c r="I134" t="s">
        <v>41</v>
      </c>
      <c r="J134" t="s">
        <v>21</v>
      </c>
      <c r="K134" t="s">
        <v>61</v>
      </c>
      <c r="L134" s="2" t="s">
        <v>22</v>
      </c>
      <c r="M134" s="2" t="s">
        <v>23</v>
      </c>
      <c r="N134" s="2" t="s">
        <v>356</v>
      </c>
      <c r="O134" s="2">
        <v>1</v>
      </c>
      <c r="P134" s="2">
        <v>0</v>
      </c>
      <c r="Q134" s="3">
        <v>2238.5700000000002</v>
      </c>
    </row>
    <row r="135" spans="1:17">
      <c r="A135" s="4">
        <v>44927</v>
      </c>
      <c r="B135" s="4" t="str">
        <f>TEXT(Table2[[#This Row],[Invoice Month]],"yyy")</f>
        <v>2023</v>
      </c>
      <c r="C135" s="4" t="str">
        <f>TEXT(Table2[[#This Row],[Invoice Month]],"mmm")</f>
        <v>Jan</v>
      </c>
      <c r="D135" s="6">
        <v>44932</v>
      </c>
      <c r="E135" t="s">
        <v>24</v>
      </c>
      <c r="F135" t="s">
        <v>25</v>
      </c>
      <c r="G135" t="s">
        <v>125</v>
      </c>
      <c r="H135" t="s">
        <v>19</v>
      </c>
      <c r="I135" t="s">
        <v>20</v>
      </c>
      <c r="J135" t="s">
        <v>21</v>
      </c>
      <c r="K135" t="s">
        <v>20</v>
      </c>
      <c r="L135" s="2" t="s">
        <v>22</v>
      </c>
      <c r="M135" s="2" t="s">
        <v>23</v>
      </c>
      <c r="N135" s="2" t="s">
        <v>356</v>
      </c>
      <c r="O135" s="2">
        <v>30</v>
      </c>
      <c r="P135" s="2">
        <v>3.75</v>
      </c>
      <c r="Q135" s="3">
        <v>67157.100000000006</v>
      </c>
    </row>
    <row r="136" spans="1:17">
      <c r="A136" s="4">
        <v>44927</v>
      </c>
      <c r="B136" s="4" t="str">
        <f>TEXT(Table2[[#This Row],[Invoice Month]],"yyy")</f>
        <v>2023</v>
      </c>
      <c r="C136" s="4" t="str">
        <f>TEXT(Table2[[#This Row],[Invoice Month]],"mmm")</f>
        <v>Jan</v>
      </c>
      <c r="D136" s="6">
        <v>44932</v>
      </c>
      <c r="E136" t="s">
        <v>58</v>
      </c>
      <c r="F136" t="s">
        <v>59</v>
      </c>
      <c r="G136" t="s">
        <v>60</v>
      </c>
      <c r="H136" t="s">
        <v>19</v>
      </c>
      <c r="I136" t="s">
        <v>41</v>
      </c>
      <c r="J136" t="s">
        <v>21</v>
      </c>
      <c r="K136" t="s">
        <v>61</v>
      </c>
      <c r="L136" s="2" t="s">
        <v>22</v>
      </c>
      <c r="M136" s="2" t="s">
        <v>23</v>
      </c>
      <c r="N136" s="2" t="s">
        <v>356</v>
      </c>
      <c r="O136" s="2">
        <v>5</v>
      </c>
      <c r="P136" s="2">
        <v>0</v>
      </c>
      <c r="Q136" s="3">
        <v>0</v>
      </c>
    </row>
    <row r="137" spans="1:17">
      <c r="A137" s="4">
        <v>44927</v>
      </c>
      <c r="B137" s="4" t="str">
        <f>TEXT(Table2[[#This Row],[Invoice Month]],"yyy")</f>
        <v>2023</v>
      </c>
      <c r="C137" s="4" t="str">
        <f>TEXT(Table2[[#This Row],[Invoice Month]],"mmm")</f>
        <v>Jan</v>
      </c>
      <c r="D137" s="6">
        <v>44932</v>
      </c>
      <c r="E137" t="s">
        <v>52</v>
      </c>
      <c r="F137" t="s">
        <v>53</v>
      </c>
      <c r="G137" t="s">
        <v>54</v>
      </c>
      <c r="H137" t="s">
        <v>48</v>
      </c>
      <c r="I137" t="s">
        <v>55</v>
      </c>
      <c r="J137" t="s">
        <v>56</v>
      </c>
      <c r="K137" t="s">
        <v>57</v>
      </c>
      <c r="L137" s="2" t="s">
        <v>22</v>
      </c>
      <c r="M137" s="2" t="s">
        <v>23</v>
      </c>
      <c r="N137" s="2" t="s">
        <v>357</v>
      </c>
      <c r="O137" s="2">
        <v>283</v>
      </c>
      <c r="P137" s="2">
        <v>0</v>
      </c>
      <c r="Q137" s="3">
        <v>603347.51</v>
      </c>
    </row>
    <row r="138" spans="1:17">
      <c r="A138" s="4">
        <v>44927</v>
      </c>
      <c r="B138" s="4" t="str">
        <f>TEXT(Table2[[#This Row],[Invoice Month]],"yyy")</f>
        <v>2023</v>
      </c>
      <c r="C138" s="4" t="str">
        <f>TEXT(Table2[[#This Row],[Invoice Month]],"mmm")</f>
        <v>Jan</v>
      </c>
      <c r="D138" s="6">
        <v>44932</v>
      </c>
      <c r="E138" t="s">
        <v>34</v>
      </c>
      <c r="F138" t="s">
        <v>35</v>
      </c>
      <c r="G138" t="s">
        <v>145</v>
      </c>
      <c r="H138" t="s">
        <v>19</v>
      </c>
      <c r="I138" t="s">
        <v>20</v>
      </c>
      <c r="J138" t="s">
        <v>21</v>
      </c>
      <c r="K138" t="s">
        <v>20</v>
      </c>
      <c r="L138" s="2" t="s">
        <v>22</v>
      </c>
      <c r="M138" s="2" t="s">
        <v>23</v>
      </c>
      <c r="N138" s="2" t="s">
        <v>356</v>
      </c>
      <c r="O138" s="2">
        <v>30</v>
      </c>
      <c r="P138" s="2">
        <v>0</v>
      </c>
      <c r="Q138" s="3">
        <v>67157.100000000006</v>
      </c>
    </row>
    <row r="139" spans="1:17">
      <c r="A139" s="4">
        <v>44927</v>
      </c>
      <c r="B139" s="4" t="str">
        <f>TEXT(Table2[[#This Row],[Invoice Month]],"yyy")</f>
        <v>2023</v>
      </c>
      <c r="C139" s="4" t="str">
        <f>TEXT(Table2[[#This Row],[Invoice Month]],"mmm")</f>
        <v>Jan</v>
      </c>
      <c r="D139" s="6">
        <v>44933</v>
      </c>
      <c r="E139" t="s">
        <v>114</v>
      </c>
      <c r="F139" t="s">
        <v>115</v>
      </c>
      <c r="G139" t="s">
        <v>116</v>
      </c>
      <c r="H139" t="s">
        <v>19</v>
      </c>
      <c r="I139" t="s">
        <v>73</v>
      </c>
      <c r="J139" t="s">
        <v>21</v>
      </c>
      <c r="K139" t="s">
        <v>74</v>
      </c>
      <c r="L139" s="2" t="s">
        <v>22</v>
      </c>
      <c r="M139" s="2" t="s">
        <v>23</v>
      </c>
      <c r="N139" s="2" t="s">
        <v>356</v>
      </c>
      <c r="O139" s="2">
        <v>25</v>
      </c>
      <c r="P139" s="2">
        <v>0.75</v>
      </c>
      <c r="Q139" s="3">
        <v>55964.25</v>
      </c>
    </row>
    <row r="140" spans="1:17">
      <c r="A140" s="4">
        <v>44927</v>
      </c>
      <c r="B140" s="4" t="str">
        <f>TEXT(Table2[[#This Row],[Invoice Month]],"yyy")</f>
        <v>2023</v>
      </c>
      <c r="C140" s="4" t="str">
        <f>TEXT(Table2[[#This Row],[Invoice Month]],"mmm")</f>
        <v>Jan</v>
      </c>
      <c r="D140" s="6">
        <v>44933</v>
      </c>
      <c r="E140" t="s">
        <v>74</v>
      </c>
      <c r="F140" t="s">
        <v>75</v>
      </c>
      <c r="G140" t="s">
        <v>76</v>
      </c>
      <c r="H140" t="s">
        <v>19</v>
      </c>
      <c r="I140" t="s">
        <v>30</v>
      </c>
      <c r="J140" t="s">
        <v>21</v>
      </c>
      <c r="K140" t="s">
        <v>74</v>
      </c>
      <c r="L140" s="2" t="s">
        <v>22</v>
      </c>
      <c r="M140" s="2" t="s">
        <v>23</v>
      </c>
      <c r="N140" s="2" t="s">
        <v>356</v>
      </c>
      <c r="O140" s="2">
        <v>25</v>
      </c>
      <c r="P140" s="2">
        <v>0</v>
      </c>
      <c r="Q140" s="3">
        <v>55964.25</v>
      </c>
    </row>
    <row r="141" spans="1:17">
      <c r="A141" s="4">
        <v>44927</v>
      </c>
      <c r="B141" s="4" t="str">
        <f>TEXT(Table2[[#This Row],[Invoice Month]],"yyy")</f>
        <v>2023</v>
      </c>
      <c r="C141" s="4" t="str">
        <f>TEXT(Table2[[#This Row],[Invoice Month]],"mmm")</f>
        <v>Jan</v>
      </c>
      <c r="D141" s="6">
        <v>44933</v>
      </c>
      <c r="E141" t="s">
        <v>45</v>
      </c>
      <c r="F141" t="s">
        <v>46</v>
      </c>
      <c r="G141" t="s">
        <v>47</v>
      </c>
      <c r="H141" t="s">
        <v>48</v>
      </c>
      <c r="I141" t="s">
        <v>49</v>
      </c>
      <c r="J141" t="s">
        <v>50</v>
      </c>
      <c r="K141" t="s">
        <v>51</v>
      </c>
      <c r="L141" s="2" t="s">
        <v>22</v>
      </c>
      <c r="M141" s="2" t="s">
        <v>23</v>
      </c>
      <c r="N141" s="2" t="s">
        <v>357</v>
      </c>
      <c r="O141" s="2">
        <v>270</v>
      </c>
      <c r="P141" s="2">
        <v>10</v>
      </c>
      <c r="Q141" s="3">
        <v>575631.9</v>
      </c>
    </row>
    <row r="142" spans="1:17">
      <c r="A142" s="4">
        <v>44927</v>
      </c>
      <c r="B142" s="4" t="str">
        <f>TEXT(Table2[[#This Row],[Invoice Month]],"yyy")</f>
        <v>2023</v>
      </c>
      <c r="C142" s="4" t="str">
        <f>TEXT(Table2[[#This Row],[Invoice Month]],"mmm")</f>
        <v>Jan</v>
      </c>
      <c r="D142" s="6">
        <v>44933</v>
      </c>
      <c r="E142" t="s">
        <v>45</v>
      </c>
      <c r="F142" t="s">
        <v>46</v>
      </c>
      <c r="G142" t="s">
        <v>47</v>
      </c>
      <c r="H142" t="s">
        <v>48</v>
      </c>
      <c r="I142" t="s">
        <v>49</v>
      </c>
      <c r="J142" t="s">
        <v>50</v>
      </c>
      <c r="K142" t="s">
        <v>51</v>
      </c>
      <c r="L142" s="2" t="s">
        <v>22</v>
      </c>
      <c r="M142" s="2" t="s">
        <v>23</v>
      </c>
      <c r="N142" s="2" t="s">
        <v>356</v>
      </c>
      <c r="O142" s="2">
        <v>8</v>
      </c>
      <c r="P142" s="2">
        <v>0</v>
      </c>
      <c r="Q142" s="3">
        <v>17055.759999999998</v>
      </c>
    </row>
    <row r="143" spans="1:17">
      <c r="A143" s="4">
        <v>44927</v>
      </c>
      <c r="B143" s="4" t="str">
        <f>TEXT(Table2[[#This Row],[Invoice Month]],"yyy")</f>
        <v>2023</v>
      </c>
      <c r="C143" s="4" t="str">
        <f>TEXT(Table2[[#This Row],[Invoice Month]],"mmm")</f>
        <v>Jan</v>
      </c>
      <c r="D143" s="6">
        <v>44933</v>
      </c>
      <c r="E143" t="s">
        <v>31</v>
      </c>
      <c r="F143" t="s">
        <v>32</v>
      </c>
      <c r="G143" t="s">
        <v>80</v>
      </c>
      <c r="H143" t="s">
        <v>19</v>
      </c>
      <c r="I143" t="s">
        <v>20</v>
      </c>
      <c r="J143" t="s">
        <v>21</v>
      </c>
      <c r="K143" t="s">
        <v>20</v>
      </c>
      <c r="L143" s="2" t="s">
        <v>22</v>
      </c>
      <c r="M143" s="2" t="s">
        <v>23</v>
      </c>
      <c r="N143" s="2" t="s">
        <v>356</v>
      </c>
      <c r="O143" s="2">
        <v>30</v>
      </c>
      <c r="P143" s="2">
        <v>0</v>
      </c>
      <c r="Q143" s="3">
        <v>67157.100000000006</v>
      </c>
    </row>
    <row r="144" spans="1:17">
      <c r="A144" s="4">
        <v>44927</v>
      </c>
      <c r="B144" s="4" t="str">
        <f>TEXT(Table2[[#This Row],[Invoice Month]],"yyy")</f>
        <v>2023</v>
      </c>
      <c r="C144" s="4" t="str">
        <f>TEXT(Table2[[#This Row],[Invoice Month]],"mmm")</f>
        <v>Jan</v>
      </c>
      <c r="D144" s="6">
        <v>44933</v>
      </c>
      <c r="E144" t="s">
        <v>126</v>
      </c>
      <c r="F144" t="s">
        <v>127</v>
      </c>
      <c r="G144" t="s">
        <v>128</v>
      </c>
      <c r="H144" t="s">
        <v>19</v>
      </c>
      <c r="I144" t="s">
        <v>73</v>
      </c>
      <c r="J144" t="s">
        <v>21</v>
      </c>
      <c r="K144" t="s">
        <v>74</v>
      </c>
      <c r="L144" s="2" t="s">
        <v>22</v>
      </c>
      <c r="M144" s="2" t="s">
        <v>23</v>
      </c>
      <c r="N144" s="2" t="s">
        <v>356</v>
      </c>
      <c r="O144" s="2">
        <v>32</v>
      </c>
      <c r="P144" s="2">
        <v>3</v>
      </c>
      <c r="Q144" s="3">
        <v>71634.240000000005</v>
      </c>
    </row>
    <row r="145" spans="1:17">
      <c r="A145" s="4">
        <v>44927</v>
      </c>
      <c r="B145" s="4" t="str">
        <f>TEXT(Table2[[#This Row],[Invoice Month]],"yyy")</f>
        <v>2023</v>
      </c>
      <c r="C145" s="4" t="str">
        <f>TEXT(Table2[[#This Row],[Invoice Month]],"mmm")</f>
        <v>Jan</v>
      </c>
      <c r="D145" s="6">
        <v>44933</v>
      </c>
      <c r="E145" t="s">
        <v>117</v>
      </c>
      <c r="F145" t="s">
        <v>118</v>
      </c>
      <c r="G145" t="s">
        <v>119</v>
      </c>
      <c r="H145" t="s">
        <v>19</v>
      </c>
      <c r="I145" t="s">
        <v>30</v>
      </c>
      <c r="J145" t="s">
        <v>21</v>
      </c>
      <c r="K145" t="s">
        <v>74</v>
      </c>
      <c r="L145" s="2" t="s">
        <v>22</v>
      </c>
      <c r="M145" s="2" t="s">
        <v>23</v>
      </c>
      <c r="N145" s="2" t="s">
        <v>357</v>
      </c>
      <c r="O145" s="2">
        <v>25</v>
      </c>
      <c r="P145" s="2">
        <v>1.88</v>
      </c>
      <c r="Q145" s="3">
        <v>55964.25</v>
      </c>
    </row>
    <row r="146" spans="1:17">
      <c r="A146" s="4">
        <v>44927</v>
      </c>
      <c r="B146" s="4" t="str">
        <f>TEXT(Table2[[#This Row],[Invoice Month]],"yyy")</f>
        <v>2023</v>
      </c>
      <c r="C146" s="4" t="str">
        <f>TEXT(Table2[[#This Row],[Invoice Month]],"mmm")</f>
        <v>Jan</v>
      </c>
      <c r="D146" s="6">
        <v>44933</v>
      </c>
      <c r="E146" t="s">
        <v>34</v>
      </c>
      <c r="F146" t="s">
        <v>35</v>
      </c>
      <c r="G146" t="s">
        <v>36</v>
      </c>
      <c r="H146" t="s">
        <v>19</v>
      </c>
      <c r="I146" t="s">
        <v>20</v>
      </c>
      <c r="J146" t="s">
        <v>21</v>
      </c>
      <c r="K146" t="s">
        <v>20</v>
      </c>
      <c r="L146" s="2" t="s">
        <v>22</v>
      </c>
      <c r="M146" s="2" t="s">
        <v>23</v>
      </c>
      <c r="N146" s="2" t="s">
        <v>356</v>
      </c>
      <c r="O146" s="2">
        <v>30</v>
      </c>
      <c r="P146" s="2">
        <v>0.62</v>
      </c>
      <c r="Q146" s="3">
        <v>67157.100000000006</v>
      </c>
    </row>
    <row r="147" spans="1:17">
      <c r="A147" s="4">
        <v>44927</v>
      </c>
      <c r="B147" s="4" t="str">
        <f>TEXT(Table2[[#This Row],[Invoice Month]],"yyy")</f>
        <v>2023</v>
      </c>
      <c r="C147" s="4" t="str">
        <f>TEXT(Table2[[#This Row],[Invoice Month]],"mmm")</f>
        <v>Jan</v>
      </c>
      <c r="D147" s="6">
        <v>44933</v>
      </c>
      <c r="E147" t="s">
        <v>148</v>
      </c>
      <c r="F147" t="s">
        <v>149</v>
      </c>
      <c r="G147" t="s">
        <v>150</v>
      </c>
      <c r="H147" t="s">
        <v>19</v>
      </c>
      <c r="I147" t="s">
        <v>30</v>
      </c>
      <c r="J147" t="s">
        <v>21</v>
      </c>
      <c r="K147" t="s">
        <v>74</v>
      </c>
      <c r="L147" s="2" t="s">
        <v>22</v>
      </c>
      <c r="M147" s="2" t="s">
        <v>23</v>
      </c>
      <c r="N147" s="2" t="s">
        <v>356</v>
      </c>
      <c r="O147" s="2">
        <v>10</v>
      </c>
      <c r="P147" s="2">
        <v>0</v>
      </c>
      <c r="Q147" s="3">
        <v>22385.7</v>
      </c>
    </row>
    <row r="148" spans="1:17">
      <c r="A148" s="4">
        <v>44927</v>
      </c>
      <c r="B148" s="4" t="str">
        <f>TEXT(Table2[[#This Row],[Invoice Month]],"yyy")</f>
        <v>2023</v>
      </c>
      <c r="C148" s="4" t="str">
        <f>TEXT(Table2[[#This Row],[Invoice Month]],"mmm")</f>
        <v>Jan</v>
      </c>
      <c r="D148" s="6">
        <v>44934</v>
      </c>
      <c r="E148" t="s">
        <v>107</v>
      </c>
      <c r="F148" t="s">
        <v>108</v>
      </c>
      <c r="G148" t="s">
        <v>109</v>
      </c>
      <c r="H148" t="s">
        <v>19</v>
      </c>
      <c r="I148" t="s">
        <v>41</v>
      </c>
      <c r="J148" t="s">
        <v>21</v>
      </c>
      <c r="K148" t="s">
        <v>42</v>
      </c>
      <c r="L148" s="2" t="s">
        <v>22</v>
      </c>
      <c r="M148" s="2" t="s">
        <v>23</v>
      </c>
      <c r="N148" s="2" t="s">
        <v>356</v>
      </c>
      <c r="O148" s="2">
        <v>25</v>
      </c>
      <c r="P148" s="2">
        <v>3.75</v>
      </c>
      <c r="Q148" s="3">
        <v>55964.25</v>
      </c>
    </row>
    <row r="149" spans="1:17">
      <c r="A149" s="4">
        <v>44927</v>
      </c>
      <c r="B149" s="4" t="str">
        <f>TEXT(Table2[[#This Row],[Invoice Month]],"yyy")</f>
        <v>2023</v>
      </c>
      <c r="C149" s="4" t="str">
        <f>TEXT(Table2[[#This Row],[Invoice Month]],"mmm")</f>
        <v>Jan</v>
      </c>
      <c r="D149" s="6">
        <v>44934</v>
      </c>
      <c r="E149" t="s">
        <v>110</v>
      </c>
      <c r="F149" t="s">
        <v>111</v>
      </c>
      <c r="G149" t="s">
        <v>112</v>
      </c>
      <c r="H149" t="s">
        <v>19</v>
      </c>
      <c r="I149" t="s">
        <v>41</v>
      </c>
      <c r="J149" t="s">
        <v>21</v>
      </c>
      <c r="K149" t="s">
        <v>42</v>
      </c>
      <c r="L149" s="2" t="s">
        <v>22</v>
      </c>
      <c r="M149" s="2" t="s">
        <v>23</v>
      </c>
      <c r="N149" s="2" t="s">
        <v>357</v>
      </c>
      <c r="O149" s="2">
        <v>15</v>
      </c>
      <c r="P149" s="2">
        <v>0</v>
      </c>
      <c r="Q149" s="3">
        <v>33578.550000000003</v>
      </c>
    </row>
    <row r="150" spans="1:17">
      <c r="A150" s="4">
        <v>44927</v>
      </c>
      <c r="B150" s="4" t="str">
        <f>TEXT(Table2[[#This Row],[Invoice Month]],"yyy")</f>
        <v>2023</v>
      </c>
      <c r="C150" s="4" t="str">
        <f>TEXT(Table2[[#This Row],[Invoice Month]],"mmm")</f>
        <v>Jan</v>
      </c>
      <c r="D150" s="6">
        <v>44934</v>
      </c>
      <c r="E150" t="s">
        <v>110</v>
      </c>
      <c r="F150" t="s">
        <v>111</v>
      </c>
      <c r="G150" t="s">
        <v>151</v>
      </c>
      <c r="H150" t="s">
        <v>19</v>
      </c>
      <c r="I150" t="s">
        <v>41</v>
      </c>
      <c r="J150" t="s">
        <v>21</v>
      </c>
      <c r="K150" t="s">
        <v>42</v>
      </c>
      <c r="L150" s="2" t="s">
        <v>22</v>
      </c>
      <c r="M150" s="2" t="s">
        <v>23</v>
      </c>
      <c r="N150" s="2" t="s">
        <v>356</v>
      </c>
      <c r="O150" s="2">
        <v>20</v>
      </c>
      <c r="P150" s="2">
        <v>0</v>
      </c>
      <c r="Q150" s="3">
        <v>44771.4</v>
      </c>
    </row>
    <row r="151" spans="1:17">
      <c r="A151" s="4">
        <v>44927</v>
      </c>
      <c r="B151" s="4" t="str">
        <f>TEXT(Table2[[#This Row],[Invoice Month]],"yyy")</f>
        <v>2023</v>
      </c>
      <c r="C151" s="4" t="str">
        <f>TEXT(Table2[[#This Row],[Invoice Month]],"mmm")</f>
        <v>Jan</v>
      </c>
      <c r="D151" s="6">
        <v>44934</v>
      </c>
      <c r="E151" t="s">
        <v>107</v>
      </c>
      <c r="F151" t="s">
        <v>108</v>
      </c>
      <c r="G151" t="s">
        <v>152</v>
      </c>
      <c r="H151" t="s">
        <v>19</v>
      </c>
      <c r="I151" t="s">
        <v>41</v>
      </c>
      <c r="J151" t="s">
        <v>21</v>
      </c>
      <c r="K151" t="s">
        <v>42</v>
      </c>
      <c r="L151" s="2" t="s">
        <v>22</v>
      </c>
      <c r="M151" s="2" t="s">
        <v>23</v>
      </c>
      <c r="N151" s="2" t="s">
        <v>356</v>
      </c>
      <c r="O151" s="2">
        <v>20</v>
      </c>
      <c r="P151" s="2">
        <v>0</v>
      </c>
      <c r="Q151" s="3">
        <v>44771.4</v>
      </c>
    </row>
    <row r="152" spans="1:17">
      <c r="A152" s="4">
        <v>44927</v>
      </c>
      <c r="B152" s="4" t="str">
        <f>TEXT(Table2[[#This Row],[Invoice Month]],"yyy")</f>
        <v>2023</v>
      </c>
      <c r="C152" s="4" t="str">
        <f>TEXT(Table2[[#This Row],[Invoice Month]],"mmm")</f>
        <v>Jan</v>
      </c>
      <c r="D152" s="6">
        <v>44935</v>
      </c>
      <c r="E152" t="s">
        <v>42</v>
      </c>
      <c r="F152" t="s">
        <v>43</v>
      </c>
      <c r="G152" t="s">
        <v>44</v>
      </c>
      <c r="H152" t="s">
        <v>19</v>
      </c>
      <c r="I152" t="s">
        <v>41</v>
      </c>
      <c r="J152" t="s">
        <v>21</v>
      </c>
      <c r="K152" t="s">
        <v>42</v>
      </c>
      <c r="L152" s="2" t="s">
        <v>22</v>
      </c>
      <c r="M152" s="2" t="s">
        <v>23</v>
      </c>
      <c r="N152" s="2" t="s">
        <v>356</v>
      </c>
      <c r="O152" s="2">
        <v>30</v>
      </c>
      <c r="P152" s="2">
        <v>0</v>
      </c>
      <c r="Q152" s="3">
        <v>67157.100000000006</v>
      </c>
    </row>
    <row r="153" spans="1:17">
      <c r="A153" s="4">
        <v>44927</v>
      </c>
      <c r="B153" s="4" t="str">
        <f>TEXT(Table2[[#This Row],[Invoice Month]],"yyy")</f>
        <v>2023</v>
      </c>
      <c r="C153" s="4" t="str">
        <f>TEXT(Table2[[#This Row],[Invoice Month]],"mmm")</f>
        <v>Jan</v>
      </c>
      <c r="D153" s="6">
        <v>44935</v>
      </c>
      <c r="E153" t="s">
        <v>24</v>
      </c>
      <c r="F153" t="s">
        <v>25</v>
      </c>
      <c r="G153" t="s">
        <v>26</v>
      </c>
      <c r="H153" t="s">
        <v>19</v>
      </c>
      <c r="I153" t="s">
        <v>20</v>
      </c>
      <c r="J153" t="s">
        <v>21</v>
      </c>
      <c r="K153" t="s">
        <v>20</v>
      </c>
      <c r="L153" s="2" t="s">
        <v>22</v>
      </c>
      <c r="M153" s="2" t="s">
        <v>23</v>
      </c>
      <c r="N153" s="2" t="s">
        <v>357</v>
      </c>
      <c r="O153" s="2">
        <v>30</v>
      </c>
      <c r="P153" s="2">
        <v>0</v>
      </c>
      <c r="Q153" s="3">
        <v>67157.100000000006</v>
      </c>
    </row>
    <row r="154" spans="1:17">
      <c r="A154" s="4">
        <v>44927</v>
      </c>
      <c r="B154" s="4" t="str">
        <f>TEXT(Table2[[#This Row],[Invoice Month]],"yyy")</f>
        <v>2023</v>
      </c>
      <c r="C154" s="4" t="str">
        <f>TEXT(Table2[[#This Row],[Invoice Month]],"mmm")</f>
        <v>Jan</v>
      </c>
      <c r="D154" s="6">
        <v>44936</v>
      </c>
      <c r="E154" t="s">
        <v>38</v>
      </c>
      <c r="F154" t="s">
        <v>39</v>
      </c>
      <c r="G154" t="s">
        <v>40</v>
      </c>
      <c r="H154" t="s">
        <v>19</v>
      </c>
      <c r="I154" t="s">
        <v>41</v>
      </c>
      <c r="J154" t="s">
        <v>21</v>
      </c>
      <c r="K154" t="s">
        <v>42</v>
      </c>
      <c r="L154" s="2" t="s">
        <v>22</v>
      </c>
      <c r="M154" s="2" t="s">
        <v>23</v>
      </c>
      <c r="N154" s="2" t="s">
        <v>356</v>
      </c>
      <c r="O154" s="2">
        <v>15</v>
      </c>
      <c r="P154" s="2">
        <v>0</v>
      </c>
      <c r="Q154" s="3">
        <v>33578.550000000003</v>
      </c>
    </row>
    <row r="155" spans="1:17">
      <c r="A155" s="4">
        <v>44927</v>
      </c>
      <c r="B155" s="4" t="str">
        <f>TEXT(Table2[[#This Row],[Invoice Month]],"yyy")</f>
        <v>2023</v>
      </c>
      <c r="C155" s="4" t="str">
        <f>TEXT(Table2[[#This Row],[Invoice Month]],"mmm")</f>
        <v>Jan</v>
      </c>
      <c r="D155" s="6">
        <v>44936</v>
      </c>
      <c r="E155" t="s">
        <v>154</v>
      </c>
      <c r="F155" t="s">
        <v>155</v>
      </c>
      <c r="G155" t="s">
        <v>156</v>
      </c>
      <c r="H155" t="s">
        <v>19</v>
      </c>
      <c r="I155" t="s">
        <v>30</v>
      </c>
      <c r="J155" t="s">
        <v>21</v>
      </c>
      <c r="K155" t="s">
        <v>20</v>
      </c>
      <c r="L155" s="2" t="s">
        <v>22</v>
      </c>
      <c r="M155" s="2" t="s">
        <v>23</v>
      </c>
      <c r="N155" s="2" t="s">
        <v>356</v>
      </c>
      <c r="O155" s="2">
        <v>30</v>
      </c>
      <c r="P155" s="2">
        <v>0</v>
      </c>
      <c r="Q155" s="3">
        <v>67157.100000000006</v>
      </c>
    </row>
    <row r="156" spans="1:17">
      <c r="A156" s="4">
        <v>44927</v>
      </c>
      <c r="B156" s="4" t="str">
        <f>TEXT(Table2[[#This Row],[Invoice Month]],"yyy")</f>
        <v>2023</v>
      </c>
      <c r="C156" s="4" t="str">
        <f>TEXT(Table2[[#This Row],[Invoice Month]],"mmm")</f>
        <v>Jan</v>
      </c>
      <c r="D156" s="6">
        <v>44936</v>
      </c>
      <c r="E156" t="s">
        <v>157</v>
      </c>
      <c r="F156" t="s">
        <v>158</v>
      </c>
      <c r="G156" t="s">
        <v>159</v>
      </c>
      <c r="H156" t="s">
        <v>19</v>
      </c>
      <c r="I156" t="s">
        <v>99</v>
      </c>
      <c r="J156" t="s">
        <v>21</v>
      </c>
      <c r="K156" t="s">
        <v>42</v>
      </c>
      <c r="L156" s="2" t="s">
        <v>22</v>
      </c>
      <c r="M156" s="2" t="s">
        <v>23</v>
      </c>
      <c r="N156" s="2" t="s">
        <v>356</v>
      </c>
      <c r="O156" s="2">
        <v>10</v>
      </c>
      <c r="P156" s="2">
        <v>0</v>
      </c>
      <c r="Q156" s="3">
        <v>22385.7</v>
      </c>
    </row>
    <row r="157" spans="1:17">
      <c r="A157" s="4">
        <v>44927</v>
      </c>
      <c r="B157" s="4" t="str">
        <f>TEXT(Table2[[#This Row],[Invoice Month]],"yyy")</f>
        <v>2023</v>
      </c>
      <c r="C157" s="4" t="str">
        <f>TEXT(Table2[[#This Row],[Invoice Month]],"mmm")</f>
        <v>Jan</v>
      </c>
      <c r="D157" s="6">
        <v>44936</v>
      </c>
      <c r="E157" t="s">
        <v>42</v>
      </c>
      <c r="F157" t="s">
        <v>43</v>
      </c>
      <c r="G157" t="s">
        <v>79</v>
      </c>
      <c r="H157" t="s">
        <v>19</v>
      </c>
      <c r="I157" t="s">
        <v>41</v>
      </c>
      <c r="J157" t="s">
        <v>21</v>
      </c>
      <c r="K157" t="s">
        <v>42</v>
      </c>
      <c r="L157" s="2" t="s">
        <v>22</v>
      </c>
      <c r="M157" s="2" t="s">
        <v>23</v>
      </c>
      <c r="N157" s="2" t="s">
        <v>357</v>
      </c>
      <c r="O157" s="2">
        <v>15</v>
      </c>
      <c r="P157" s="2">
        <v>0</v>
      </c>
      <c r="Q157" s="3">
        <v>33578.550000000003</v>
      </c>
    </row>
    <row r="158" spans="1:17">
      <c r="A158" s="4">
        <v>44927</v>
      </c>
      <c r="B158" s="4" t="str">
        <f>TEXT(Table2[[#This Row],[Invoice Month]],"yyy")</f>
        <v>2023</v>
      </c>
      <c r="C158" s="4" t="str">
        <f>TEXT(Table2[[#This Row],[Invoice Month]],"mmm")</f>
        <v>Jan</v>
      </c>
      <c r="D158" s="6">
        <v>44936</v>
      </c>
      <c r="E158" t="s">
        <v>96</v>
      </c>
      <c r="F158" t="s">
        <v>97</v>
      </c>
      <c r="G158" t="s">
        <v>98</v>
      </c>
      <c r="H158" t="s">
        <v>19</v>
      </c>
      <c r="I158" t="s">
        <v>99</v>
      </c>
      <c r="J158" t="s">
        <v>21</v>
      </c>
      <c r="K158" t="s">
        <v>42</v>
      </c>
      <c r="L158" s="2" t="s">
        <v>22</v>
      </c>
      <c r="M158" s="2" t="s">
        <v>23</v>
      </c>
      <c r="N158" s="2" t="s">
        <v>356</v>
      </c>
      <c r="O158" s="2">
        <v>30</v>
      </c>
      <c r="P158" s="2">
        <v>0</v>
      </c>
      <c r="Q158" s="3">
        <v>67157.100000000006</v>
      </c>
    </row>
    <row r="159" spans="1:17">
      <c r="A159" s="4">
        <v>44927</v>
      </c>
      <c r="B159" s="4" t="str">
        <f>TEXT(Table2[[#This Row],[Invoice Month]],"yyy")</f>
        <v>2023</v>
      </c>
      <c r="C159" s="4" t="str">
        <f>TEXT(Table2[[#This Row],[Invoice Month]],"mmm")</f>
        <v>Jan</v>
      </c>
      <c r="D159" s="6">
        <v>44936</v>
      </c>
      <c r="E159" t="s">
        <v>133</v>
      </c>
      <c r="F159" t="s">
        <v>134</v>
      </c>
      <c r="G159" t="s">
        <v>135</v>
      </c>
      <c r="H159" t="s">
        <v>19</v>
      </c>
      <c r="I159" t="s">
        <v>99</v>
      </c>
      <c r="J159" t="s">
        <v>21</v>
      </c>
      <c r="K159" t="s">
        <v>42</v>
      </c>
      <c r="L159" s="2" t="s">
        <v>22</v>
      </c>
      <c r="M159" s="2" t="s">
        <v>23</v>
      </c>
      <c r="N159" s="2" t="s">
        <v>356</v>
      </c>
      <c r="O159" s="2">
        <v>10</v>
      </c>
      <c r="P159" s="2">
        <v>0</v>
      </c>
      <c r="Q159" s="3">
        <v>22385.7</v>
      </c>
    </row>
    <row r="160" spans="1:17">
      <c r="A160" s="4">
        <v>44927</v>
      </c>
      <c r="B160" s="4" t="str">
        <f>TEXT(Table2[[#This Row],[Invoice Month]],"yyy")</f>
        <v>2023</v>
      </c>
      <c r="C160" s="4" t="str">
        <f>TEXT(Table2[[#This Row],[Invoice Month]],"mmm")</f>
        <v>Jan</v>
      </c>
      <c r="D160" s="6">
        <v>44936</v>
      </c>
      <c r="E160" t="s">
        <v>101</v>
      </c>
      <c r="F160" t="s">
        <v>102</v>
      </c>
      <c r="G160" t="s">
        <v>103</v>
      </c>
      <c r="H160" t="s">
        <v>19</v>
      </c>
      <c r="I160" t="s">
        <v>41</v>
      </c>
      <c r="J160" t="s">
        <v>21</v>
      </c>
      <c r="K160" t="s">
        <v>42</v>
      </c>
      <c r="L160" s="2" t="s">
        <v>22</v>
      </c>
      <c r="M160" s="2" t="s">
        <v>23</v>
      </c>
      <c r="N160" s="2" t="s">
        <v>356</v>
      </c>
      <c r="O160" s="2">
        <v>10</v>
      </c>
      <c r="P160" s="2">
        <v>0</v>
      </c>
      <c r="Q160" s="3">
        <v>22385.7</v>
      </c>
    </row>
    <row r="161" spans="1:17">
      <c r="A161" s="4">
        <v>44927</v>
      </c>
      <c r="B161" s="4" t="str">
        <f>TEXT(Table2[[#This Row],[Invoice Month]],"yyy")</f>
        <v>2023</v>
      </c>
      <c r="C161" s="4" t="str">
        <f>TEXT(Table2[[#This Row],[Invoice Month]],"mmm")</f>
        <v>Jan</v>
      </c>
      <c r="D161" s="6">
        <v>44936</v>
      </c>
      <c r="E161" t="s">
        <v>58</v>
      </c>
      <c r="F161" t="s">
        <v>59</v>
      </c>
      <c r="G161" t="s">
        <v>62</v>
      </c>
      <c r="H161" t="s">
        <v>19</v>
      </c>
      <c r="I161" t="s">
        <v>41</v>
      </c>
      <c r="J161" t="s">
        <v>21</v>
      </c>
      <c r="K161" t="s">
        <v>61</v>
      </c>
      <c r="L161" s="2" t="s">
        <v>22</v>
      </c>
      <c r="M161" s="2" t="s">
        <v>23</v>
      </c>
      <c r="N161" s="2" t="s">
        <v>357</v>
      </c>
      <c r="O161" s="2">
        <v>2</v>
      </c>
      <c r="P161" s="2">
        <v>0</v>
      </c>
      <c r="Q161" s="3">
        <v>4477.1400000000003</v>
      </c>
    </row>
    <row r="162" spans="1:17">
      <c r="A162" s="4">
        <v>44927</v>
      </c>
      <c r="B162" s="4" t="str">
        <f>TEXT(Table2[[#This Row],[Invoice Month]],"yyy")</f>
        <v>2023</v>
      </c>
      <c r="C162" s="4" t="str">
        <f>TEXT(Table2[[#This Row],[Invoice Month]],"mmm")</f>
        <v>Jan</v>
      </c>
      <c r="D162" s="6">
        <v>44936</v>
      </c>
      <c r="E162" t="s">
        <v>154</v>
      </c>
      <c r="F162" t="s">
        <v>155</v>
      </c>
      <c r="G162" t="s">
        <v>160</v>
      </c>
      <c r="H162" t="s">
        <v>19</v>
      </c>
      <c r="I162" t="s">
        <v>30</v>
      </c>
      <c r="J162" t="s">
        <v>21</v>
      </c>
      <c r="K162" t="s">
        <v>20</v>
      </c>
      <c r="L162" s="2" t="s">
        <v>22</v>
      </c>
      <c r="M162" s="2" t="s">
        <v>23</v>
      </c>
      <c r="N162" s="2" t="s">
        <v>356</v>
      </c>
      <c r="O162" s="2">
        <v>30</v>
      </c>
      <c r="P162" s="2">
        <v>0</v>
      </c>
      <c r="Q162" s="3">
        <v>67157.100000000006</v>
      </c>
    </row>
    <row r="163" spans="1:17">
      <c r="A163" s="4">
        <v>44927</v>
      </c>
      <c r="B163" s="4" t="str">
        <f>TEXT(Table2[[#This Row],[Invoice Month]],"yyy")</f>
        <v>2023</v>
      </c>
      <c r="C163" s="4" t="str">
        <f>TEXT(Table2[[#This Row],[Invoice Month]],"mmm")</f>
        <v>Jan</v>
      </c>
      <c r="D163" s="6">
        <v>44936</v>
      </c>
      <c r="E163" t="s">
        <v>24</v>
      </c>
      <c r="F163" t="s">
        <v>25</v>
      </c>
      <c r="G163" t="s">
        <v>91</v>
      </c>
      <c r="H163" t="s">
        <v>19</v>
      </c>
      <c r="I163" t="s">
        <v>20</v>
      </c>
      <c r="J163" t="s">
        <v>21</v>
      </c>
      <c r="K163" t="s">
        <v>20</v>
      </c>
      <c r="L163" s="2" t="s">
        <v>22</v>
      </c>
      <c r="M163" s="2" t="s">
        <v>23</v>
      </c>
      <c r="N163" s="2" t="s">
        <v>356</v>
      </c>
      <c r="O163" s="2">
        <v>30</v>
      </c>
      <c r="P163" s="2">
        <v>0</v>
      </c>
      <c r="Q163" s="3">
        <v>67157.100000000006</v>
      </c>
    </row>
    <row r="164" spans="1:17">
      <c r="A164" s="4">
        <v>44927</v>
      </c>
      <c r="B164" s="4" t="str">
        <f>TEXT(Table2[[#This Row],[Invoice Month]],"yyy")</f>
        <v>2023</v>
      </c>
      <c r="C164" s="4" t="str">
        <f>TEXT(Table2[[#This Row],[Invoice Month]],"mmm")</f>
        <v>Jan</v>
      </c>
      <c r="D164" s="6">
        <v>44937</v>
      </c>
      <c r="E164" t="s">
        <v>81</v>
      </c>
      <c r="F164" t="s">
        <v>82</v>
      </c>
      <c r="G164" t="s">
        <v>83</v>
      </c>
      <c r="H164" t="s">
        <v>19</v>
      </c>
      <c r="I164" t="s">
        <v>41</v>
      </c>
      <c r="J164" t="s">
        <v>21</v>
      </c>
      <c r="K164" t="s">
        <v>42</v>
      </c>
      <c r="L164" s="2" t="s">
        <v>22</v>
      </c>
      <c r="M164" s="2" t="s">
        <v>23</v>
      </c>
      <c r="N164" s="2" t="s">
        <v>356</v>
      </c>
      <c r="O164" s="2">
        <v>15</v>
      </c>
      <c r="P164" s="2">
        <v>0</v>
      </c>
      <c r="Q164" s="3">
        <v>33578.550000000003</v>
      </c>
    </row>
    <row r="165" spans="1:17">
      <c r="A165" s="4">
        <v>44927</v>
      </c>
      <c r="B165" s="4" t="str">
        <f>TEXT(Table2[[#This Row],[Invoice Month]],"yyy")</f>
        <v>2023</v>
      </c>
      <c r="C165" s="4" t="str">
        <f>TEXT(Table2[[#This Row],[Invoice Month]],"mmm")</f>
        <v>Jan</v>
      </c>
      <c r="D165" s="6">
        <v>44937</v>
      </c>
      <c r="E165" t="s">
        <v>84</v>
      </c>
      <c r="F165" t="s">
        <v>85</v>
      </c>
      <c r="G165" t="s">
        <v>86</v>
      </c>
      <c r="H165" t="s">
        <v>19</v>
      </c>
      <c r="I165" t="s">
        <v>41</v>
      </c>
      <c r="J165" t="s">
        <v>21</v>
      </c>
      <c r="K165" t="s">
        <v>42</v>
      </c>
      <c r="L165" s="2" t="s">
        <v>22</v>
      </c>
      <c r="M165" s="2" t="s">
        <v>23</v>
      </c>
      <c r="N165" s="2" t="s">
        <v>357</v>
      </c>
      <c r="O165" s="2">
        <v>25</v>
      </c>
      <c r="P165" s="2">
        <v>0</v>
      </c>
      <c r="Q165" s="3">
        <v>55964.25</v>
      </c>
    </row>
    <row r="166" spans="1:17">
      <c r="A166" s="4">
        <v>44927</v>
      </c>
      <c r="B166" s="4" t="str">
        <f>TEXT(Table2[[#This Row],[Invoice Month]],"yyy")</f>
        <v>2023</v>
      </c>
      <c r="C166" s="4" t="str">
        <f>TEXT(Table2[[#This Row],[Invoice Month]],"mmm")</f>
        <v>Jan</v>
      </c>
      <c r="D166" s="6">
        <v>44937</v>
      </c>
      <c r="E166" t="s">
        <v>81</v>
      </c>
      <c r="F166" t="s">
        <v>82</v>
      </c>
      <c r="G166" t="s">
        <v>87</v>
      </c>
      <c r="H166" t="s">
        <v>19</v>
      </c>
      <c r="I166" t="s">
        <v>41</v>
      </c>
      <c r="J166" t="s">
        <v>21</v>
      </c>
      <c r="K166" t="s">
        <v>42</v>
      </c>
      <c r="L166" s="2" t="s">
        <v>22</v>
      </c>
      <c r="M166" s="2" t="s">
        <v>23</v>
      </c>
      <c r="N166" s="2" t="s">
        <v>356</v>
      </c>
      <c r="O166" s="2">
        <v>20</v>
      </c>
      <c r="P166" s="2">
        <v>0</v>
      </c>
      <c r="Q166" s="3">
        <v>44771.4</v>
      </c>
    </row>
    <row r="167" spans="1:17">
      <c r="A167" s="4">
        <v>44927</v>
      </c>
      <c r="B167" s="4" t="str">
        <f>TEXT(Table2[[#This Row],[Invoice Month]],"yyy")</f>
        <v>2023</v>
      </c>
      <c r="C167" s="4" t="str">
        <f>TEXT(Table2[[#This Row],[Invoice Month]],"mmm")</f>
        <v>Jan</v>
      </c>
      <c r="D167" s="6">
        <v>44938</v>
      </c>
      <c r="E167" t="s">
        <v>88</v>
      </c>
      <c r="F167" t="s">
        <v>89</v>
      </c>
      <c r="G167" t="s">
        <v>90</v>
      </c>
      <c r="H167" t="s">
        <v>19</v>
      </c>
      <c r="I167" t="s">
        <v>30</v>
      </c>
      <c r="J167" t="s">
        <v>21</v>
      </c>
      <c r="K167" t="s">
        <v>74</v>
      </c>
      <c r="L167" s="2" t="s">
        <v>22</v>
      </c>
      <c r="M167" s="2" t="s">
        <v>23</v>
      </c>
      <c r="N167" s="2" t="s">
        <v>356</v>
      </c>
      <c r="O167" s="2">
        <v>30</v>
      </c>
      <c r="P167" s="2">
        <v>0</v>
      </c>
      <c r="Q167" s="3">
        <v>67157.100000000006</v>
      </c>
    </row>
    <row r="168" spans="1:17">
      <c r="A168" s="4">
        <v>44927</v>
      </c>
      <c r="B168" s="4" t="str">
        <f>TEXT(Table2[[#This Row],[Invoice Month]],"yyy")</f>
        <v>2023</v>
      </c>
      <c r="C168" s="4" t="str">
        <f>TEXT(Table2[[#This Row],[Invoice Month]],"mmm")</f>
        <v>Jan</v>
      </c>
      <c r="D168" s="6">
        <v>44938</v>
      </c>
      <c r="E168" t="s">
        <v>70</v>
      </c>
      <c r="F168" t="s">
        <v>71</v>
      </c>
      <c r="G168" t="s">
        <v>72</v>
      </c>
      <c r="H168" t="s">
        <v>19</v>
      </c>
      <c r="I168" t="s">
        <v>73</v>
      </c>
      <c r="J168" t="s">
        <v>21</v>
      </c>
      <c r="K168" t="s">
        <v>74</v>
      </c>
      <c r="L168" s="2" t="s">
        <v>22</v>
      </c>
      <c r="M168" s="2" t="s">
        <v>23</v>
      </c>
      <c r="N168" s="2" t="s">
        <v>356</v>
      </c>
      <c r="O168" s="2">
        <v>31</v>
      </c>
      <c r="P168" s="2">
        <v>0</v>
      </c>
      <c r="Q168" s="3">
        <v>69395.67</v>
      </c>
    </row>
    <row r="169" spans="1:17">
      <c r="A169" s="4">
        <v>44927</v>
      </c>
      <c r="B169" s="4" t="str">
        <f>TEXT(Table2[[#This Row],[Invoice Month]],"yyy")</f>
        <v>2023</v>
      </c>
      <c r="C169" s="4" t="str">
        <f>TEXT(Table2[[#This Row],[Invoice Month]],"mmm")</f>
        <v>Jan</v>
      </c>
      <c r="D169" s="6">
        <v>44938</v>
      </c>
      <c r="E169" t="s">
        <v>31</v>
      </c>
      <c r="F169" t="s">
        <v>32</v>
      </c>
      <c r="G169" t="s">
        <v>92</v>
      </c>
      <c r="H169" t="s">
        <v>19</v>
      </c>
      <c r="I169" t="s">
        <v>20</v>
      </c>
      <c r="J169" t="s">
        <v>21</v>
      </c>
      <c r="K169" t="s">
        <v>20</v>
      </c>
      <c r="L169" s="2" t="s">
        <v>22</v>
      </c>
      <c r="M169" s="2" t="s">
        <v>23</v>
      </c>
      <c r="N169" s="2" t="s">
        <v>357</v>
      </c>
      <c r="O169" s="2">
        <v>30</v>
      </c>
      <c r="P169" s="2">
        <v>0</v>
      </c>
      <c r="Q169" s="3">
        <v>67157.100000000006</v>
      </c>
    </row>
    <row r="170" spans="1:17">
      <c r="A170" s="4">
        <v>44927</v>
      </c>
      <c r="B170" s="4" t="str">
        <f>TEXT(Table2[[#This Row],[Invoice Month]],"yyy")</f>
        <v>2023</v>
      </c>
      <c r="C170" s="4" t="str">
        <f>TEXT(Table2[[#This Row],[Invoice Month]],"mmm")</f>
        <v>Jan</v>
      </c>
      <c r="D170" s="6">
        <v>44938</v>
      </c>
      <c r="E170" t="s">
        <v>27</v>
      </c>
      <c r="F170" t="s">
        <v>28</v>
      </c>
      <c r="G170" t="s">
        <v>29</v>
      </c>
      <c r="H170" t="s">
        <v>19</v>
      </c>
      <c r="I170" t="s">
        <v>30</v>
      </c>
      <c r="J170" t="s">
        <v>21</v>
      </c>
      <c r="K170" t="s">
        <v>20</v>
      </c>
      <c r="L170" s="2" t="s">
        <v>22</v>
      </c>
      <c r="M170" s="2" t="s">
        <v>23</v>
      </c>
      <c r="N170" s="2" t="s">
        <v>356</v>
      </c>
      <c r="O170" s="2">
        <v>31</v>
      </c>
      <c r="P170" s="2">
        <v>0</v>
      </c>
      <c r="Q170" s="3">
        <v>69395.67</v>
      </c>
    </row>
    <row r="171" spans="1:17">
      <c r="A171" s="4">
        <v>44927</v>
      </c>
      <c r="B171" s="4" t="str">
        <f>TEXT(Table2[[#This Row],[Invoice Month]],"yyy")</f>
        <v>2023</v>
      </c>
      <c r="C171" s="4" t="str">
        <f>TEXT(Table2[[#This Row],[Invoice Month]],"mmm")</f>
        <v>Jan</v>
      </c>
      <c r="D171" s="6">
        <v>44941</v>
      </c>
      <c r="E171" t="s">
        <v>34</v>
      </c>
      <c r="F171" t="s">
        <v>35</v>
      </c>
      <c r="G171" t="s">
        <v>69</v>
      </c>
      <c r="H171" t="s">
        <v>19</v>
      </c>
      <c r="I171" t="s">
        <v>20</v>
      </c>
      <c r="J171" t="s">
        <v>21</v>
      </c>
      <c r="K171" t="s">
        <v>20</v>
      </c>
      <c r="L171" s="2" t="s">
        <v>22</v>
      </c>
      <c r="M171" s="2" t="s">
        <v>23</v>
      </c>
      <c r="N171" s="2" t="s">
        <v>356</v>
      </c>
      <c r="O171" s="2">
        <v>30</v>
      </c>
      <c r="P171" s="2">
        <v>0</v>
      </c>
      <c r="Q171" s="3">
        <v>67157.100000000006</v>
      </c>
    </row>
    <row r="172" spans="1:17">
      <c r="A172" s="4">
        <v>44927</v>
      </c>
      <c r="B172" s="4" t="str">
        <f>TEXT(Table2[[#This Row],[Invoice Month]],"yyy")</f>
        <v>2023</v>
      </c>
      <c r="C172" s="4" t="str">
        <f>TEXT(Table2[[#This Row],[Invoice Month]],"mmm")</f>
        <v>Jan</v>
      </c>
      <c r="D172" s="6">
        <v>44941</v>
      </c>
      <c r="E172" t="s">
        <v>16</v>
      </c>
      <c r="F172" t="s">
        <v>17</v>
      </c>
      <c r="G172" t="s">
        <v>18</v>
      </c>
      <c r="H172" t="s">
        <v>19</v>
      </c>
      <c r="I172" t="s">
        <v>20</v>
      </c>
      <c r="J172" t="s">
        <v>21</v>
      </c>
      <c r="K172" t="s">
        <v>20</v>
      </c>
      <c r="L172" s="2" t="s">
        <v>22</v>
      </c>
      <c r="M172" s="2" t="s">
        <v>23</v>
      </c>
      <c r="N172" s="2" t="s">
        <v>356</v>
      </c>
      <c r="O172" s="2">
        <v>30</v>
      </c>
      <c r="P172" s="2">
        <v>0</v>
      </c>
      <c r="Q172" s="3">
        <v>67157.100000000006</v>
      </c>
    </row>
    <row r="173" spans="1:17">
      <c r="A173" s="4">
        <v>44927</v>
      </c>
      <c r="B173" s="4" t="str">
        <f>TEXT(Table2[[#This Row],[Invoice Month]],"yyy")</f>
        <v>2023</v>
      </c>
      <c r="C173" s="4" t="str">
        <f>TEXT(Table2[[#This Row],[Invoice Month]],"mmm")</f>
        <v>Jan</v>
      </c>
      <c r="D173" s="6">
        <v>44941</v>
      </c>
      <c r="E173" t="s">
        <v>63</v>
      </c>
      <c r="F173" t="s">
        <v>64</v>
      </c>
      <c r="G173" t="s">
        <v>65</v>
      </c>
      <c r="H173" t="s">
        <v>48</v>
      </c>
      <c r="I173" t="s">
        <v>66</v>
      </c>
      <c r="J173" t="s">
        <v>67</v>
      </c>
      <c r="K173" t="s">
        <v>68</v>
      </c>
      <c r="L173" s="2" t="s">
        <v>22</v>
      </c>
      <c r="M173" s="2" t="s">
        <v>23</v>
      </c>
      <c r="N173" s="2" t="s">
        <v>357</v>
      </c>
      <c r="O173" s="2">
        <v>280</v>
      </c>
      <c r="P173" s="2">
        <v>15</v>
      </c>
      <c r="Q173" s="3">
        <v>596951.6</v>
      </c>
    </row>
    <row r="174" spans="1:17">
      <c r="A174" s="4">
        <v>44927</v>
      </c>
      <c r="B174" s="4" t="str">
        <f>TEXT(Table2[[#This Row],[Invoice Month]],"yyy")</f>
        <v>2023</v>
      </c>
      <c r="C174" s="4" t="str">
        <f>TEXT(Table2[[#This Row],[Invoice Month]],"mmm")</f>
        <v>Jan</v>
      </c>
      <c r="D174" s="6">
        <v>44943</v>
      </c>
      <c r="E174" t="s">
        <v>58</v>
      </c>
      <c r="F174" t="s">
        <v>59</v>
      </c>
      <c r="G174" t="s">
        <v>62</v>
      </c>
      <c r="H174" t="s">
        <v>19</v>
      </c>
      <c r="I174" t="s">
        <v>41</v>
      </c>
      <c r="J174" t="s">
        <v>21</v>
      </c>
      <c r="K174" t="s">
        <v>61</v>
      </c>
      <c r="L174" s="2" t="s">
        <v>22</v>
      </c>
      <c r="M174" s="2" t="s">
        <v>23</v>
      </c>
      <c r="N174" s="2" t="s">
        <v>356</v>
      </c>
      <c r="O174" s="2">
        <v>3</v>
      </c>
      <c r="P174" s="2">
        <v>0</v>
      </c>
      <c r="Q174" s="3">
        <v>6715.71</v>
      </c>
    </row>
    <row r="175" spans="1:17">
      <c r="A175" s="4">
        <v>44927</v>
      </c>
      <c r="B175" s="4" t="str">
        <f>TEXT(Table2[[#This Row],[Invoice Month]],"yyy")</f>
        <v>2023</v>
      </c>
      <c r="C175" s="4" t="str">
        <f>TEXT(Table2[[#This Row],[Invoice Month]],"mmm")</f>
        <v>Jan</v>
      </c>
      <c r="D175" s="6">
        <v>44943</v>
      </c>
      <c r="E175" t="s">
        <v>100</v>
      </c>
      <c r="F175" t="s">
        <v>104</v>
      </c>
      <c r="G175" t="s">
        <v>105</v>
      </c>
      <c r="H175" t="s">
        <v>19</v>
      </c>
      <c r="I175" t="s">
        <v>99</v>
      </c>
      <c r="J175" t="s">
        <v>21</v>
      </c>
      <c r="K175" t="s">
        <v>42</v>
      </c>
      <c r="L175" s="2" t="s">
        <v>22</v>
      </c>
      <c r="M175" s="2" t="s">
        <v>23</v>
      </c>
      <c r="N175" s="2" t="s">
        <v>356</v>
      </c>
      <c r="O175" s="2">
        <v>30</v>
      </c>
      <c r="P175" s="2">
        <v>0</v>
      </c>
      <c r="Q175" s="3">
        <v>67157.100000000006</v>
      </c>
    </row>
    <row r="176" spans="1:17">
      <c r="A176" s="4">
        <v>44927</v>
      </c>
      <c r="B176" s="4" t="str">
        <f>TEXT(Table2[[#This Row],[Invoice Month]],"yyy")</f>
        <v>2023</v>
      </c>
      <c r="C176" s="4" t="str">
        <f>TEXT(Table2[[#This Row],[Invoice Month]],"mmm")</f>
        <v>Jan</v>
      </c>
      <c r="D176" s="6">
        <v>44943</v>
      </c>
      <c r="E176" t="s">
        <v>52</v>
      </c>
      <c r="F176" t="s">
        <v>53</v>
      </c>
      <c r="G176" t="s">
        <v>54</v>
      </c>
      <c r="H176" t="s">
        <v>48</v>
      </c>
      <c r="I176" t="s">
        <v>55</v>
      </c>
      <c r="J176" t="s">
        <v>56</v>
      </c>
      <c r="K176" t="s">
        <v>57</v>
      </c>
      <c r="L176" s="2" t="s">
        <v>22</v>
      </c>
      <c r="M176" s="2" t="s">
        <v>23</v>
      </c>
      <c r="N176" s="2" t="s">
        <v>356</v>
      </c>
      <c r="O176" s="2">
        <v>308</v>
      </c>
      <c r="P176" s="2">
        <v>25.13</v>
      </c>
      <c r="Q176" s="3">
        <v>656646.76</v>
      </c>
    </row>
    <row r="177" spans="1:17">
      <c r="A177" s="4">
        <v>44927</v>
      </c>
      <c r="B177" s="4" t="str">
        <f>TEXT(Table2[[#This Row],[Invoice Month]],"yyy")</f>
        <v>2023</v>
      </c>
      <c r="C177" s="4" t="str">
        <f>TEXT(Table2[[#This Row],[Invoice Month]],"mmm")</f>
        <v>Jan</v>
      </c>
      <c r="D177" s="6">
        <v>44944</v>
      </c>
      <c r="E177" t="s">
        <v>58</v>
      </c>
      <c r="F177" t="s">
        <v>59</v>
      </c>
      <c r="G177" t="s">
        <v>60</v>
      </c>
      <c r="H177" t="s">
        <v>19</v>
      </c>
      <c r="I177" t="s">
        <v>41</v>
      </c>
      <c r="J177" t="s">
        <v>21</v>
      </c>
      <c r="K177" t="s">
        <v>61</v>
      </c>
      <c r="L177" s="2" t="s">
        <v>22</v>
      </c>
      <c r="M177" s="2" t="s">
        <v>23</v>
      </c>
      <c r="N177" s="2" t="s">
        <v>357</v>
      </c>
      <c r="O177" s="2">
        <v>1</v>
      </c>
      <c r="P177" s="2">
        <v>0</v>
      </c>
      <c r="Q177" s="3">
        <v>0</v>
      </c>
    </row>
    <row r="178" spans="1:17">
      <c r="A178" s="4">
        <v>44927</v>
      </c>
      <c r="B178" s="4" t="str">
        <f>TEXT(Table2[[#This Row],[Invoice Month]],"yyy")</f>
        <v>2023</v>
      </c>
      <c r="C178" s="4" t="str">
        <f>TEXT(Table2[[#This Row],[Invoice Month]],"mmm")</f>
        <v>Jan</v>
      </c>
      <c r="D178" s="6">
        <v>44946</v>
      </c>
      <c r="E178" t="s">
        <v>38</v>
      </c>
      <c r="F178" t="s">
        <v>39</v>
      </c>
      <c r="G178" t="s">
        <v>40</v>
      </c>
      <c r="H178" t="s">
        <v>19</v>
      </c>
      <c r="I178" t="s">
        <v>41</v>
      </c>
      <c r="J178" t="s">
        <v>21</v>
      </c>
      <c r="K178" t="s">
        <v>42</v>
      </c>
      <c r="L178" s="2" t="s">
        <v>22</v>
      </c>
      <c r="M178" s="2" t="s">
        <v>23</v>
      </c>
      <c r="N178" s="2" t="s">
        <v>356</v>
      </c>
      <c r="O178" s="2">
        <v>60</v>
      </c>
      <c r="P178" s="2">
        <v>0</v>
      </c>
      <c r="Q178" s="3">
        <v>134314.20000000001</v>
      </c>
    </row>
    <row r="179" spans="1:17">
      <c r="A179" s="4">
        <v>44927</v>
      </c>
      <c r="B179" s="4" t="str">
        <f>TEXT(Table2[[#This Row],[Invoice Month]],"yyy")</f>
        <v>2023</v>
      </c>
      <c r="C179" s="4" t="str">
        <f>TEXT(Table2[[#This Row],[Invoice Month]],"mmm")</f>
        <v>Jan</v>
      </c>
      <c r="D179" s="6">
        <v>44946</v>
      </c>
      <c r="E179" t="s">
        <v>165</v>
      </c>
      <c r="F179" t="s">
        <v>166</v>
      </c>
      <c r="G179" t="s">
        <v>167</v>
      </c>
      <c r="H179" t="s">
        <v>19</v>
      </c>
      <c r="I179" t="s">
        <v>73</v>
      </c>
      <c r="J179" t="s">
        <v>21</v>
      </c>
      <c r="K179" t="s">
        <v>74</v>
      </c>
      <c r="L179" s="2" t="s">
        <v>22</v>
      </c>
      <c r="M179" s="2" t="s">
        <v>23</v>
      </c>
      <c r="N179" s="2" t="s">
        <v>356</v>
      </c>
      <c r="O179" s="2">
        <v>20</v>
      </c>
      <c r="P179" s="2">
        <v>1.88</v>
      </c>
      <c r="Q179" s="3">
        <v>44771.4</v>
      </c>
    </row>
    <row r="180" spans="1:17">
      <c r="A180" s="4">
        <v>44927</v>
      </c>
      <c r="B180" s="4" t="str">
        <f>TEXT(Table2[[#This Row],[Invoice Month]],"yyy")</f>
        <v>2023</v>
      </c>
      <c r="C180" s="4" t="str">
        <f>TEXT(Table2[[#This Row],[Invoice Month]],"mmm")</f>
        <v>Jan</v>
      </c>
      <c r="D180" s="6">
        <v>44946</v>
      </c>
      <c r="E180" t="s">
        <v>58</v>
      </c>
      <c r="F180" t="s">
        <v>59</v>
      </c>
      <c r="G180" t="s">
        <v>62</v>
      </c>
      <c r="H180" t="s">
        <v>19</v>
      </c>
      <c r="I180" t="s">
        <v>41</v>
      </c>
      <c r="J180" t="s">
        <v>21</v>
      </c>
      <c r="K180" t="s">
        <v>61</v>
      </c>
      <c r="L180" s="2" t="s">
        <v>22</v>
      </c>
      <c r="M180" s="2" t="s">
        <v>23</v>
      </c>
      <c r="N180" s="2" t="s">
        <v>356</v>
      </c>
      <c r="O180" s="2">
        <v>2</v>
      </c>
      <c r="P180" s="2">
        <v>0</v>
      </c>
      <c r="Q180" s="3">
        <v>4477.1400000000003</v>
      </c>
    </row>
    <row r="181" spans="1:17">
      <c r="A181" s="4">
        <v>44927</v>
      </c>
      <c r="B181" s="4" t="str">
        <f>TEXT(Table2[[#This Row],[Invoice Month]],"yyy")</f>
        <v>2023</v>
      </c>
      <c r="C181" s="4" t="str">
        <f>TEXT(Table2[[#This Row],[Invoice Month]],"mmm")</f>
        <v>Jan</v>
      </c>
      <c r="D181" s="6">
        <v>44946</v>
      </c>
      <c r="E181" t="s">
        <v>77</v>
      </c>
      <c r="F181" t="s">
        <v>136</v>
      </c>
      <c r="G181" t="s">
        <v>137</v>
      </c>
      <c r="H181" t="s">
        <v>19</v>
      </c>
      <c r="I181" t="s">
        <v>30</v>
      </c>
      <c r="J181" t="s">
        <v>21</v>
      </c>
      <c r="K181" t="s">
        <v>74</v>
      </c>
      <c r="L181" s="2" t="s">
        <v>22</v>
      </c>
      <c r="M181" s="2" t="s">
        <v>23</v>
      </c>
      <c r="N181" s="2" t="s">
        <v>357</v>
      </c>
      <c r="O181" s="2">
        <v>22</v>
      </c>
      <c r="P181" s="2">
        <v>1.56</v>
      </c>
      <c r="Q181" s="3">
        <v>49248.54</v>
      </c>
    </row>
    <row r="182" spans="1:17">
      <c r="A182" s="4">
        <v>44927</v>
      </c>
      <c r="B182" s="4" t="str">
        <f>TEXT(Table2[[#This Row],[Invoice Month]],"yyy")</f>
        <v>2023</v>
      </c>
      <c r="C182" s="4" t="str">
        <f>TEXT(Table2[[#This Row],[Invoice Month]],"mmm")</f>
        <v>Jan</v>
      </c>
      <c r="D182" s="6">
        <v>44946</v>
      </c>
      <c r="E182" t="s">
        <v>122</v>
      </c>
      <c r="F182" t="s">
        <v>123</v>
      </c>
      <c r="G182" t="s">
        <v>124</v>
      </c>
      <c r="H182" t="s">
        <v>19</v>
      </c>
      <c r="I182" t="s">
        <v>73</v>
      </c>
      <c r="J182" t="s">
        <v>21</v>
      </c>
      <c r="K182" t="s">
        <v>74</v>
      </c>
      <c r="L182" s="2" t="s">
        <v>22</v>
      </c>
      <c r="M182" s="2" t="s">
        <v>23</v>
      </c>
      <c r="N182" s="2" t="s">
        <v>356</v>
      </c>
      <c r="O182" s="2">
        <v>30</v>
      </c>
      <c r="P182" s="2">
        <v>0</v>
      </c>
      <c r="Q182" s="3">
        <v>67157.100000000006</v>
      </c>
    </row>
    <row r="183" spans="1:17">
      <c r="A183" s="4">
        <v>44927</v>
      </c>
      <c r="B183" s="4" t="str">
        <f>TEXT(Table2[[#This Row],[Invoice Month]],"yyy")</f>
        <v>2023</v>
      </c>
      <c r="C183" s="4" t="str">
        <f>TEXT(Table2[[#This Row],[Invoice Month]],"mmm")</f>
        <v>Jan</v>
      </c>
      <c r="D183" s="6">
        <v>44946</v>
      </c>
      <c r="E183" t="s">
        <v>34</v>
      </c>
      <c r="F183" t="s">
        <v>35</v>
      </c>
      <c r="G183" t="s">
        <v>36</v>
      </c>
      <c r="H183" t="s">
        <v>19</v>
      </c>
      <c r="I183" t="s">
        <v>20</v>
      </c>
      <c r="J183" t="s">
        <v>21</v>
      </c>
      <c r="K183" t="s">
        <v>20</v>
      </c>
      <c r="L183" s="2" t="s">
        <v>22</v>
      </c>
      <c r="M183" s="2" t="s">
        <v>23</v>
      </c>
      <c r="N183" s="2" t="s">
        <v>356</v>
      </c>
      <c r="O183" s="2">
        <v>30</v>
      </c>
      <c r="P183" s="2">
        <v>0</v>
      </c>
      <c r="Q183" s="3">
        <v>67157.100000000006</v>
      </c>
    </row>
    <row r="184" spans="1:17">
      <c r="A184" s="4">
        <v>44927</v>
      </c>
      <c r="B184" s="4" t="str">
        <f>TEXT(Table2[[#This Row],[Invoice Month]],"yyy")</f>
        <v>2023</v>
      </c>
      <c r="C184" s="4" t="str">
        <f>TEXT(Table2[[#This Row],[Invoice Month]],"mmm")</f>
        <v>Jan</v>
      </c>
      <c r="D184" s="6">
        <v>44946</v>
      </c>
      <c r="E184" t="s">
        <v>20</v>
      </c>
      <c r="F184" t="s">
        <v>120</v>
      </c>
      <c r="G184" t="s">
        <v>170</v>
      </c>
      <c r="H184" t="s">
        <v>19</v>
      </c>
      <c r="I184" t="s">
        <v>20</v>
      </c>
      <c r="J184" t="s">
        <v>21</v>
      </c>
      <c r="K184" t="s">
        <v>20</v>
      </c>
      <c r="L184" s="2" t="s">
        <v>22</v>
      </c>
      <c r="M184" s="2" t="s">
        <v>23</v>
      </c>
      <c r="N184" s="2" t="s">
        <v>356</v>
      </c>
      <c r="O184" s="2">
        <v>30</v>
      </c>
      <c r="P184" s="2">
        <v>0</v>
      </c>
      <c r="Q184" s="3">
        <v>67157.100000000006</v>
      </c>
    </row>
    <row r="185" spans="1:17">
      <c r="A185" s="4">
        <v>44927</v>
      </c>
      <c r="B185" s="4" t="str">
        <f>TEXT(Table2[[#This Row],[Invoice Month]],"yyy")</f>
        <v>2023</v>
      </c>
      <c r="C185" s="4" t="str">
        <f>TEXT(Table2[[#This Row],[Invoice Month]],"mmm")</f>
        <v>Jan</v>
      </c>
      <c r="D185" s="6">
        <v>44946</v>
      </c>
      <c r="E185" t="s">
        <v>93</v>
      </c>
      <c r="F185" t="s">
        <v>94</v>
      </c>
      <c r="G185" t="s">
        <v>95</v>
      </c>
      <c r="H185" t="s">
        <v>19</v>
      </c>
      <c r="I185" t="s">
        <v>93</v>
      </c>
      <c r="J185" t="s">
        <v>21</v>
      </c>
      <c r="K185" t="s">
        <v>74</v>
      </c>
      <c r="L185" s="2" t="s">
        <v>22</v>
      </c>
      <c r="M185" s="2" t="s">
        <v>23</v>
      </c>
      <c r="N185" s="2" t="s">
        <v>357</v>
      </c>
      <c r="O185" s="2">
        <v>21</v>
      </c>
      <c r="P185" s="2">
        <v>0</v>
      </c>
      <c r="Q185" s="3">
        <v>47009.97</v>
      </c>
    </row>
    <row r="186" spans="1:17">
      <c r="A186" s="4">
        <v>44927</v>
      </c>
      <c r="B186" s="4" t="str">
        <f>TEXT(Table2[[#This Row],[Invoice Month]],"yyy")</f>
        <v>2023</v>
      </c>
      <c r="C186" s="4" t="str">
        <f>TEXT(Table2[[#This Row],[Invoice Month]],"mmm")</f>
        <v>Jan</v>
      </c>
      <c r="D186" s="6">
        <v>44947</v>
      </c>
      <c r="E186" t="s">
        <v>171</v>
      </c>
      <c r="F186" t="s">
        <v>172</v>
      </c>
      <c r="G186" t="s">
        <v>173</v>
      </c>
      <c r="H186" t="s">
        <v>48</v>
      </c>
      <c r="I186" t="s">
        <v>174</v>
      </c>
      <c r="J186" t="s">
        <v>67</v>
      </c>
      <c r="K186" t="s">
        <v>68</v>
      </c>
      <c r="L186" s="2" t="s">
        <v>22</v>
      </c>
      <c r="M186" s="2" t="s">
        <v>23</v>
      </c>
      <c r="N186" s="2" t="s">
        <v>356</v>
      </c>
      <c r="O186" s="2">
        <v>151</v>
      </c>
      <c r="P186" s="2">
        <v>0</v>
      </c>
      <c r="Q186" s="3">
        <v>321927.46999999997</v>
      </c>
    </row>
    <row r="187" spans="1:17">
      <c r="A187" s="4">
        <v>44927</v>
      </c>
      <c r="B187" s="4" t="str">
        <f>TEXT(Table2[[#This Row],[Invoice Month]],"yyy")</f>
        <v>2023</v>
      </c>
      <c r="C187" s="4" t="str">
        <f>TEXT(Table2[[#This Row],[Invoice Month]],"mmm")</f>
        <v>Jan</v>
      </c>
      <c r="D187" s="6">
        <v>44949</v>
      </c>
      <c r="E187" t="s">
        <v>24</v>
      </c>
      <c r="F187" t="s">
        <v>25</v>
      </c>
      <c r="G187" t="s">
        <v>125</v>
      </c>
      <c r="H187" t="s">
        <v>19</v>
      </c>
      <c r="I187" t="s">
        <v>20</v>
      </c>
      <c r="J187" t="s">
        <v>21</v>
      </c>
      <c r="K187" t="s">
        <v>20</v>
      </c>
      <c r="L187" s="2" t="s">
        <v>22</v>
      </c>
      <c r="M187" s="2" t="s">
        <v>23</v>
      </c>
      <c r="N187" s="2" t="s">
        <v>356</v>
      </c>
      <c r="O187" s="2">
        <v>30</v>
      </c>
      <c r="P187" s="2">
        <v>0</v>
      </c>
      <c r="Q187" s="3">
        <v>67157.100000000006</v>
      </c>
    </row>
    <row r="188" spans="1:17">
      <c r="A188" s="4">
        <v>44927</v>
      </c>
      <c r="B188" s="4" t="str">
        <f>TEXT(Table2[[#This Row],[Invoice Month]],"yyy")</f>
        <v>2023</v>
      </c>
      <c r="C188" s="4" t="str">
        <f>TEXT(Table2[[#This Row],[Invoice Month]],"mmm")</f>
        <v>Jan</v>
      </c>
      <c r="D188" s="6">
        <v>44949</v>
      </c>
      <c r="E188" t="s">
        <v>20</v>
      </c>
      <c r="F188" t="s">
        <v>120</v>
      </c>
      <c r="G188" t="s">
        <v>121</v>
      </c>
      <c r="H188" t="s">
        <v>19</v>
      </c>
      <c r="I188" t="s">
        <v>20</v>
      </c>
      <c r="J188" t="s">
        <v>21</v>
      </c>
      <c r="K188" t="s">
        <v>20</v>
      </c>
      <c r="L188" s="2" t="s">
        <v>22</v>
      </c>
      <c r="M188" s="2" t="s">
        <v>23</v>
      </c>
      <c r="N188" s="2" t="s">
        <v>356</v>
      </c>
      <c r="O188" s="2">
        <v>26</v>
      </c>
      <c r="P188" s="2">
        <v>1.88</v>
      </c>
      <c r="Q188" s="3">
        <v>58202.82</v>
      </c>
    </row>
    <row r="189" spans="1:17">
      <c r="A189" s="4">
        <v>44927</v>
      </c>
      <c r="B189" s="4" t="str">
        <f>TEXT(Table2[[#This Row],[Invoice Month]],"yyy")</f>
        <v>2023</v>
      </c>
      <c r="C189" s="4" t="str">
        <f>TEXT(Table2[[#This Row],[Invoice Month]],"mmm")</f>
        <v>Jan</v>
      </c>
      <c r="D189" s="6">
        <v>44949</v>
      </c>
      <c r="E189" t="s">
        <v>31</v>
      </c>
      <c r="F189" t="s">
        <v>32</v>
      </c>
      <c r="G189" t="s">
        <v>80</v>
      </c>
      <c r="H189" t="s">
        <v>19</v>
      </c>
      <c r="I189" t="s">
        <v>20</v>
      </c>
      <c r="J189" t="s">
        <v>21</v>
      </c>
      <c r="K189" t="s">
        <v>20</v>
      </c>
      <c r="L189" s="2" t="s">
        <v>22</v>
      </c>
      <c r="M189" s="2" t="s">
        <v>23</v>
      </c>
      <c r="N189" s="2" t="s">
        <v>357</v>
      </c>
      <c r="O189" s="2">
        <v>30</v>
      </c>
      <c r="P189" s="2">
        <v>0</v>
      </c>
      <c r="Q189" s="3">
        <v>67157.100000000006</v>
      </c>
    </row>
    <row r="190" spans="1:17">
      <c r="A190" s="4">
        <v>44927</v>
      </c>
      <c r="B190" s="4" t="str">
        <f>TEXT(Table2[[#This Row],[Invoice Month]],"yyy")</f>
        <v>2023</v>
      </c>
      <c r="C190" s="4" t="str">
        <f>TEXT(Table2[[#This Row],[Invoice Month]],"mmm")</f>
        <v>Jan</v>
      </c>
      <c r="D190" s="6">
        <v>44949</v>
      </c>
      <c r="E190" t="s">
        <v>148</v>
      </c>
      <c r="F190" t="s">
        <v>149</v>
      </c>
      <c r="G190" t="s">
        <v>150</v>
      </c>
      <c r="H190" t="s">
        <v>19</v>
      </c>
      <c r="I190" t="s">
        <v>30</v>
      </c>
      <c r="J190" t="s">
        <v>21</v>
      </c>
      <c r="K190" t="s">
        <v>74</v>
      </c>
      <c r="L190" s="2" t="s">
        <v>22</v>
      </c>
      <c r="M190" s="2" t="s">
        <v>23</v>
      </c>
      <c r="N190" s="2" t="s">
        <v>356</v>
      </c>
      <c r="O190" s="2">
        <v>25</v>
      </c>
      <c r="P190" s="2">
        <v>0.75</v>
      </c>
      <c r="Q190" s="3">
        <v>55964.25</v>
      </c>
    </row>
    <row r="191" spans="1:17">
      <c r="A191" s="4">
        <v>44927</v>
      </c>
      <c r="B191" s="4" t="str">
        <f>TEXT(Table2[[#This Row],[Invoice Month]],"yyy")</f>
        <v>2023</v>
      </c>
      <c r="C191" s="4" t="str">
        <f>TEXT(Table2[[#This Row],[Invoice Month]],"mmm")</f>
        <v>Jan</v>
      </c>
      <c r="D191" s="6">
        <v>44949</v>
      </c>
      <c r="E191" t="s">
        <v>16</v>
      </c>
      <c r="F191" t="s">
        <v>17</v>
      </c>
      <c r="G191" t="s">
        <v>37</v>
      </c>
      <c r="H191" t="s">
        <v>19</v>
      </c>
      <c r="I191" t="s">
        <v>20</v>
      </c>
      <c r="J191" t="s">
        <v>21</v>
      </c>
      <c r="K191" t="s">
        <v>20</v>
      </c>
      <c r="L191" s="2" t="s">
        <v>22</v>
      </c>
      <c r="M191" s="2" t="s">
        <v>23</v>
      </c>
      <c r="N191" s="2" t="s">
        <v>356</v>
      </c>
      <c r="O191" s="2">
        <v>30</v>
      </c>
      <c r="P191" s="2">
        <v>0</v>
      </c>
      <c r="Q191" s="3">
        <v>67157.100000000006</v>
      </c>
    </row>
    <row r="192" spans="1:17">
      <c r="A192" s="4">
        <v>44927</v>
      </c>
      <c r="B192" s="4" t="str">
        <f>TEXT(Table2[[#This Row],[Invoice Month]],"yyy")</f>
        <v>2023</v>
      </c>
      <c r="C192" s="4" t="str">
        <f>TEXT(Table2[[#This Row],[Invoice Month]],"mmm")</f>
        <v>Jan</v>
      </c>
      <c r="D192" s="6">
        <v>44949</v>
      </c>
      <c r="E192" t="s">
        <v>16</v>
      </c>
      <c r="F192" t="s">
        <v>17</v>
      </c>
      <c r="G192" t="s">
        <v>37</v>
      </c>
      <c r="H192" t="s">
        <v>19</v>
      </c>
      <c r="I192" t="s">
        <v>20</v>
      </c>
      <c r="J192" t="s">
        <v>21</v>
      </c>
      <c r="K192" t="s">
        <v>20</v>
      </c>
      <c r="L192" s="2" t="s">
        <v>22</v>
      </c>
      <c r="M192" s="2" t="s">
        <v>23</v>
      </c>
      <c r="N192" s="2" t="s">
        <v>356</v>
      </c>
      <c r="O192" s="2">
        <v>4</v>
      </c>
      <c r="P192" s="2">
        <v>0</v>
      </c>
      <c r="Q192" s="3">
        <v>8954.2800000000007</v>
      </c>
    </row>
    <row r="193" spans="1:17">
      <c r="A193" s="4">
        <v>44927</v>
      </c>
      <c r="B193" s="4" t="str">
        <f>TEXT(Table2[[#This Row],[Invoice Month]],"yyy")</f>
        <v>2023</v>
      </c>
      <c r="C193" s="4" t="str">
        <f>TEXT(Table2[[#This Row],[Invoice Month]],"mmm")</f>
        <v>Jan</v>
      </c>
      <c r="D193" s="6">
        <v>44950</v>
      </c>
      <c r="E193" t="s">
        <v>110</v>
      </c>
      <c r="F193" t="s">
        <v>111</v>
      </c>
      <c r="G193" t="s">
        <v>113</v>
      </c>
      <c r="H193" t="s">
        <v>19</v>
      </c>
      <c r="I193" t="s">
        <v>41</v>
      </c>
      <c r="J193" t="s">
        <v>21</v>
      </c>
      <c r="K193" t="s">
        <v>42</v>
      </c>
      <c r="L193" s="2" t="s">
        <v>22</v>
      </c>
      <c r="M193" s="2" t="s">
        <v>23</v>
      </c>
      <c r="N193" s="2" t="s">
        <v>357</v>
      </c>
      <c r="O193" s="2">
        <v>30</v>
      </c>
      <c r="P193" s="2">
        <v>0</v>
      </c>
      <c r="Q193" s="3">
        <v>67157.100000000006</v>
      </c>
    </row>
    <row r="194" spans="1:17">
      <c r="A194" s="4">
        <v>44927</v>
      </c>
      <c r="B194" s="4" t="str">
        <f>TEXT(Table2[[#This Row],[Invoice Month]],"yyy")</f>
        <v>2023</v>
      </c>
      <c r="C194" s="4" t="str">
        <f>TEXT(Table2[[#This Row],[Invoice Month]],"mmm")</f>
        <v>Jan</v>
      </c>
      <c r="D194" s="6">
        <v>44950</v>
      </c>
      <c r="E194" t="s">
        <v>107</v>
      </c>
      <c r="F194" t="s">
        <v>108</v>
      </c>
      <c r="G194" t="s">
        <v>152</v>
      </c>
      <c r="H194" t="s">
        <v>19</v>
      </c>
      <c r="I194" t="s">
        <v>41</v>
      </c>
      <c r="J194" t="s">
        <v>21</v>
      </c>
      <c r="K194" t="s">
        <v>42</v>
      </c>
      <c r="L194" s="2" t="s">
        <v>22</v>
      </c>
      <c r="M194" s="2" t="s">
        <v>23</v>
      </c>
      <c r="N194" s="2" t="s">
        <v>356</v>
      </c>
      <c r="O194" s="2">
        <v>29</v>
      </c>
      <c r="P194" s="2">
        <v>0</v>
      </c>
      <c r="Q194" s="3">
        <v>64918.53</v>
      </c>
    </row>
    <row r="195" spans="1:17">
      <c r="A195" s="4">
        <v>44927</v>
      </c>
      <c r="B195" s="4" t="str">
        <f>TEXT(Table2[[#This Row],[Invoice Month]],"yyy")</f>
        <v>2023</v>
      </c>
      <c r="C195" s="4" t="str">
        <f>TEXT(Table2[[#This Row],[Invoice Month]],"mmm")</f>
        <v>Jan</v>
      </c>
      <c r="D195" s="6">
        <v>44951</v>
      </c>
      <c r="E195" t="s">
        <v>180</v>
      </c>
      <c r="F195" t="s">
        <v>181</v>
      </c>
      <c r="G195" t="s">
        <v>182</v>
      </c>
      <c r="H195" t="s">
        <v>19</v>
      </c>
      <c r="I195" t="s">
        <v>41</v>
      </c>
      <c r="J195" t="s">
        <v>21</v>
      </c>
      <c r="K195" t="s">
        <v>42</v>
      </c>
      <c r="L195" s="2" t="s">
        <v>22</v>
      </c>
      <c r="M195" s="2" t="s">
        <v>23</v>
      </c>
      <c r="N195" s="2" t="s">
        <v>356</v>
      </c>
      <c r="O195" s="2">
        <v>24</v>
      </c>
      <c r="P195" s="2">
        <v>0</v>
      </c>
      <c r="Q195" s="3">
        <v>53725.68</v>
      </c>
    </row>
    <row r="196" spans="1:17">
      <c r="A196" s="4">
        <v>44927</v>
      </c>
      <c r="B196" s="4" t="str">
        <f>TEXT(Table2[[#This Row],[Invoice Month]],"yyy")</f>
        <v>2023</v>
      </c>
      <c r="C196" s="4" t="str">
        <f>TEXT(Table2[[#This Row],[Invoice Month]],"mmm")</f>
        <v>Jan</v>
      </c>
      <c r="D196" s="6">
        <v>44951</v>
      </c>
      <c r="E196" t="s">
        <v>63</v>
      </c>
      <c r="F196" t="s">
        <v>64</v>
      </c>
      <c r="G196" t="s">
        <v>65</v>
      </c>
      <c r="H196" t="s">
        <v>48</v>
      </c>
      <c r="I196" t="s">
        <v>66</v>
      </c>
      <c r="J196" t="s">
        <v>67</v>
      </c>
      <c r="K196" t="s">
        <v>68</v>
      </c>
      <c r="L196" s="2" t="s">
        <v>22</v>
      </c>
      <c r="M196" s="2" t="s">
        <v>23</v>
      </c>
      <c r="N196" s="2" t="s">
        <v>356</v>
      </c>
      <c r="O196" s="2">
        <v>285</v>
      </c>
      <c r="P196" s="2">
        <v>21.25</v>
      </c>
      <c r="Q196" s="3">
        <v>607611.44999999995</v>
      </c>
    </row>
    <row r="197" spans="1:17">
      <c r="A197" s="4">
        <v>44927</v>
      </c>
      <c r="B197" s="4" t="str">
        <f>TEXT(Table2[[#This Row],[Invoice Month]],"yyy")</f>
        <v>2023</v>
      </c>
      <c r="C197" s="4" t="str">
        <f>TEXT(Table2[[#This Row],[Invoice Month]],"mmm")</f>
        <v>Jan</v>
      </c>
      <c r="D197" s="6">
        <v>44951</v>
      </c>
      <c r="E197" t="s">
        <v>183</v>
      </c>
      <c r="F197" t="s">
        <v>184</v>
      </c>
      <c r="G197" t="s">
        <v>185</v>
      </c>
      <c r="H197" t="s">
        <v>19</v>
      </c>
      <c r="I197" t="s">
        <v>41</v>
      </c>
      <c r="J197" t="s">
        <v>21</v>
      </c>
      <c r="K197" t="s">
        <v>42</v>
      </c>
      <c r="L197" s="2" t="s">
        <v>22</v>
      </c>
      <c r="M197" s="2" t="s">
        <v>23</v>
      </c>
      <c r="N197" s="2" t="s">
        <v>357</v>
      </c>
      <c r="O197" s="2">
        <v>19</v>
      </c>
      <c r="P197" s="2">
        <v>0</v>
      </c>
      <c r="Q197" s="3">
        <v>42532.83</v>
      </c>
    </row>
    <row r="198" spans="1:17">
      <c r="A198" s="4">
        <v>44927</v>
      </c>
      <c r="B198" s="4" t="str">
        <f>TEXT(Table2[[#This Row],[Invoice Month]],"yyy")</f>
        <v>2023</v>
      </c>
      <c r="C198" s="4" t="str">
        <f>TEXT(Table2[[#This Row],[Invoice Month]],"mmm")</f>
        <v>Jan</v>
      </c>
      <c r="D198" s="6">
        <v>44951</v>
      </c>
      <c r="E198" t="s">
        <v>101</v>
      </c>
      <c r="F198" t="s">
        <v>102</v>
      </c>
      <c r="G198" t="s">
        <v>103</v>
      </c>
      <c r="H198" t="s">
        <v>19</v>
      </c>
      <c r="I198" t="s">
        <v>41</v>
      </c>
      <c r="J198" t="s">
        <v>21</v>
      </c>
      <c r="K198" t="s">
        <v>42</v>
      </c>
      <c r="L198" s="2" t="s">
        <v>22</v>
      </c>
      <c r="M198" s="2" t="s">
        <v>23</v>
      </c>
      <c r="N198" s="2" t="s">
        <v>356</v>
      </c>
      <c r="O198" s="2">
        <v>15</v>
      </c>
      <c r="P198" s="2">
        <v>0</v>
      </c>
      <c r="Q198" s="3">
        <v>33578.550000000003</v>
      </c>
    </row>
    <row r="199" spans="1:17">
      <c r="A199" s="4">
        <v>44927</v>
      </c>
      <c r="B199" s="4" t="str">
        <f>TEXT(Table2[[#This Row],[Invoice Month]],"yyy")</f>
        <v>2023</v>
      </c>
      <c r="C199" s="4" t="str">
        <f>TEXT(Table2[[#This Row],[Invoice Month]],"mmm")</f>
        <v>Jan</v>
      </c>
      <c r="D199" s="6">
        <v>44951</v>
      </c>
      <c r="E199" t="s">
        <v>58</v>
      </c>
      <c r="F199" t="s">
        <v>59</v>
      </c>
      <c r="G199" t="s">
        <v>62</v>
      </c>
      <c r="H199" t="s">
        <v>19</v>
      </c>
      <c r="I199" t="s">
        <v>41</v>
      </c>
      <c r="J199" t="s">
        <v>21</v>
      </c>
      <c r="K199" t="s">
        <v>61</v>
      </c>
      <c r="L199" s="2" t="s">
        <v>22</v>
      </c>
      <c r="M199" s="2" t="s">
        <v>23</v>
      </c>
      <c r="N199" s="2" t="s">
        <v>356</v>
      </c>
      <c r="O199" s="2">
        <v>2</v>
      </c>
      <c r="P199" s="2">
        <v>0</v>
      </c>
      <c r="Q199" s="3">
        <v>4477.1400000000003</v>
      </c>
    </row>
    <row r="200" spans="1:17">
      <c r="A200" s="4">
        <v>44927</v>
      </c>
      <c r="B200" s="4" t="str">
        <f>TEXT(Table2[[#This Row],[Invoice Month]],"yyy")</f>
        <v>2023</v>
      </c>
      <c r="C200" s="4" t="str">
        <f>TEXT(Table2[[#This Row],[Invoice Month]],"mmm")</f>
        <v>Jan</v>
      </c>
      <c r="D200" s="6">
        <v>44951</v>
      </c>
      <c r="E200" t="s">
        <v>58</v>
      </c>
      <c r="F200" t="s">
        <v>59</v>
      </c>
      <c r="G200" t="s">
        <v>62</v>
      </c>
      <c r="H200" t="s">
        <v>19</v>
      </c>
      <c r="I200" t="s">
        <v>41</v>
      </c>
      <c r="J200" t="s">
        <v>21</v>
      </c>
      <c r="K200" t="s">
        <v>61</v>
      </c>
      <c r="L200" s="2" t="s">
        <v>22</v>
      </c>
      <c r="M200" s="2" t="s">
        <v>23</v>
      </c>
      <c r="N200" s="2" t="s">
        <v>356</v>
      </c>
      <c r="O200" s="2">
        <v>1</v>
      </c>
      <c r="P200" s="2">
        <v>0</v>
      </c>
      <c r="Q200" s="3">
        <v>2238.5700000000002</v>
      </c>
    </row>
    <row r="201" spans="1:17">
      <c r="A201" s="4">
        <v>44927</v>
      </c>
      <c r="B201" s="4" t="str">
        <f>TEXT(Table2[[#This Row],[Invoice Month]],"yyy")</f>
        <v>2023</v>
      </c>
      <c r="C201" s="4" t="str">
        <f>TEXT(Table2[[#This Row],[Invoice Month]],"mmm")</f>
        <v>Jan</v>
      </c>
      <c r="D201" s="6">
        <v>44951</v>
      </c>
      <c r="E201" t="s">
        <v>81</v>
      </c>
      <c r="F201" t="s">
        <v>82</v>
      </c>
      <c r="G201" t="s">
        <v>186</v>
      </c>
      <c r="H201" t="s">
        <v>19</v>
      </c>
      <c r="I201" t="s">
        <v>41</v>
      </c>
      <c r="J201" t="s">
        <v>21</v>
      </c>
      <c r="K201" t="s">
        <v>42</v>
      </c>
      <c r="L201" s="2" t="s">
        <v>22</v>
      </c>
      <c r="M201" s="2" t="s">
        <v>23</v>
      </c>
      <c r="N201" s="2" t="s">
        <v>357</v>
      </c>
      <c r="O201" s="2">
        <v>30</v>
      </c>
      <c r="P201" s="2">
        <v>0</v>
      </c>
      <c r="Q201" s="3">
        <v>67157.100000000006</v>
      </c>
    </row>
    <row r="202" spans="1:17">
      <c r="A202" s="4">
        <v>44927</v>
      </c>
      <c r="B202" s="4" t="str">
        <f>TEXT(Table2[[#This Row],[Invoice Month]],"yyy")</f>
        <v>2023</v>
      </c>
      <c r="C202" s="4" t="str">
        <f>TEXT(Table2[[#This Row],[Invoice Month]],"mmm")</f>
        <v>Jan</v>
      </c>
      <c r="D202" s="6">
        <v>44951</v>
      </c>
      <c r="E202" t="s">
        <v>81</v>
      </c>
      <c r="F202" t="s">
        <v>82</v>
      </c>
      <c r="G202" t="s">
        <v>186</v>
      </c>
      <c r="H202" t="s">
        <v>19</v>
      </c>
      <c r="I202" t="s">
        <v>41</v>
      </c>
      <c r="J202" t="s">
        <v>21</v>
      </c>
      <c r="K202" t="s">
        <v>42</v>
      </c>
      <c r="L202" s="2" t="s">
        <v>22</v>
      </c>
      <c r="M202" s="2" t="s">
        <v>23</v>
      </c>
      <c r="N202" s="2" t="s">
        <v>356</v>
      </c>
      <c r="O202" s="2">
        <v>4</v>
      </c>
      <c r="P202" s="2">
        <v>0</v>
      </c>
      <c r="Q202" s="3">
        <v>8954.2800000000007</v>
      </c>
    </row>
    <row r="203" spans="1:17">
      <c r="A203" s="4">
        <v>44927</v>
      </c>
      <c r="B203" s="4" t="str">
        <f>TEXT(Table2[[#This Row],[Invoice Month]],"yyy")</f>
        <v>2023</v>
      </c>
      <c r="C203" s="4" t="str">
        <f>TEXT(Table2[[#This Row],[Invoice Month]],"mmm")</f>
        <v>Jan</v>
      </c>
      <c r="D203" s="6">
        <v>44951</v>
      </c>
      <c r="E203" t="s">
        <v>27</v>
      </c>
      <c r="F203" t="s">
        <v>28</v>
      </c>
      <c r="G203" t="s">
        <v>78</v>
      </c>
      <c r="H203" t="s">
        <v>19</v>
      </c>
      <c r="I203" t="s">
        <v>30</v>
      </c>
      <c r="J203" t="s">
        <v>21</v>
      </c>
      <c r="K203" t="s">
        <v>20</v>
      </c>
      <c r="L203" s="2" t="s">
        <v>22</v>
      </c>
      <c r="M203" s="2" t="s">
        <v>23</v>
      </c>
      <c r="N203" s="2" t="s">
        <v>356</v>
      </c>
      <c r="O203" s="2">
        <v>30</v>
      </c>
      <c r="P203" s="2">
        <v>0</v>
      </c>
      <c r="Q203" s="3">
        <v>67157.100000000006</v>
      </c>
    </row>
    <row r="204" spans="1:17">
      <c r="A204" s="4">
        <v>44927</v>
      </c>
      <c r="B204" s="4" t="str">
        <f>TEXT(Table2[[#This Row],[Invoice Month]],"yyy")</f>
        <v>2023</v>
      </c>
      <c r="C204" s="4" t="str">
        <f>TEXT(Table2[[#This Row],[Invoice Month]],"mmm")</f>
        <v>Jan</v>
      </c>
      <c r="D204" s="6">
        <v>44951</v>
      </c>
      <c r="E204" t="s">
        <v>187</v>
      </c>
      <c r="F204" t="s">
        <v>188</v>
      </c>
      <c r="G204" t="s">
        <v>189</v>
      </c>
      <c r="H204" t="s">
        <v>19</v>
      </c>
      <c r="I204" t="s">
        <v>190</v>
      </c>
      <c r="J204" t="s">
        <v>21</v>
      </c>
      <c r="K204" t="s">
        <v>42</v>
      </c>
      <c r="L204" s="2" t="s">
        <v>22</v>
      </c>
      <c r="M204" s="2" t="s">
        <v>23</v>
      </c>
      <c r="N204" s="2" t="s">
        <v>356</v>
      </c>
      <c r="O204" s="2">
        <v>20</v>
      </c>
      <c r="P204" s="2">
        <v>0</v>
      </c>
      <c r="Q204" s="3">
        <v>44771.4</v>
      </c>
    </row>
    <row r="205" spans="1:17">
      <c r="A205" s="4">
        <v>44927</v>
      </c>
      <c r="B205" s="4" t="str">
        <f>TEXT(Table2[[#This Row],[Invoice Month]],"yyy")</f>
        <v>2023</v>
      </c>
      <c r="C205" s="4" t="str">
        <f>TEXT(Table2[[#This Row],[Invoice Month]],"mmm")</f>
        <v>Jan</v>
      </c>
      <c r="D205" s="6">
        <v>44951</v>
      </c>
      <c r="E205" t="s">
        <v>31</v>
      </c>
      <c r="F205" t="s">
        <v>32</v>
      </c>
      <c r="G205" t="s">
        <v>33</v>
      </c>
      <c r="H205" t="s">
        <v>19</v>
      </c>
      <c r="I205" t="s">
        <v>20</v>
      </c>
      <c r="J205" t="s">
        <v>21</v>
      </c>
      <c r="K205" t="s">
        <v>20</v>
      </c>
      <c r="L205" s="2" t="s">
        <v>22</v>
      </c>
      <c r="M205" s="2" t="s">
        <v>23</v>
      </c>
      <c r="N205" s="2" t="s">
        <v>357</v>
      </c>
      <c r="O205" s="2">
        <v>30</v>
      </c>
      <c r="P205" s="2">
        <v>0</v>
      </c>
      <c r="Q205" s="3">
        <v>67157.100000000006</v>
      </c>
    </row>
    <row r="206" spans="1:17">
      <c r="A206" s="4">
        <v>44927</v>
      </c>
      <c r="B206" s="4" t="str">
        <f>TEXT(Table2[[#This Row],[Invoice Month]],"yyy")</f>
        <v>2023</v>
      </c>
      <c r="C206" s="4" t="str">
        <f>TEXT(Table2[[#This Row],[Invoice Month]],"mmm")</f>
        <v>Jan</v>
      </c>
      <c r="D206" s="6">
        <v>44953</v>
      </c>
      <c r="E206" t="s">
        <v>42</v>
      </c>
      <c r="F206" t="s">
        <v>43</v>
      </c>
      <c r="G206" t="s">
        <v>79</v>
      </c>
      <c r="H206" t="s">
        <v>19</v>
      </c>
      <c r="I206" t="s">
        <v>41</v>
      </c>
      <c r="J206" t="s">
        <v>21</v>
      </c>
      <c r="K206" t="s">
        <v>42</v>
      </c>
      <c r="L206" s="2" t="s">
        <v>22</v>
      </c>
      <c r="M206" s="2" t="s">
        <v>23</v>
      </c>
      <c r="N206" s="2" t="s">
        <v>356</v>
      </c>
      <c r="O206" s="2">
        <v>15</v>
      </c>
      <c r="P206" s="2">
        <v>0</v>
      </c>
      <c r="Q206" s="3">
        <v>33578.550000000003</v>
      </c>
    </row>
    <row r="207" spans="1:17">
      <c r="A207" s="4">
        <v>44927</v>
      </c>
      <c r="B207" s="4" t="str">
        <f>TEXT(Table2[[#This Row],[Invoice Month]],"yyy")</f>
        <v>2023</v>
      </c>
      <c r="C207" s="4" t="str">
        <f>TEXT(Table2[[#This Row],[Invoice Month]],"mmm")</f>
        <v>Jan</v>
      </c>
      <c r="D207" s="6">
        <v>44953</v>
      </c>
      <c r="E207" t="s">
        <v>42</v>
      </c>
      <c r="F207" t="s">
        <v>43</v>
      </c>
      <c r="G207" t="s">
        <v>44</v>
      </c>
      <c r="H207" t="s">
        <v>19</v>
      </c>
      <c r="I207" t="s">
        <v>41</v>
      </c>
      <c r="J207" t="s">
        <v>21</v>
      </c>
      <c r="K207" t="s">
        <v>42</v>
      </c>
      <c r="L207" s="2" t="s">
        <v>22</v>
      </c>
      <c r="M207" s="2" t="s">
        <v>23</v>
      </c>
      <c r="N207" s="2" t="s">
        <v>356</v>
      </c>
      <c r="O207" s="2">
        <v>30</v>
      </c>
      <c r="P207" s="2">
        <v>0</v>
      </c>
      <c r="Q207" s="3">
        <v>67157.100000000006</v>
      </c>
    </row>
    <row r="208" spans="1:17">
      <c r="A208" s="4">
        <v>44927</v>
      </c>
      <c r="B208" s="4" t="str">
        <f>TEXT(Table2[[#This Row],[Invoice Month]],"yyy")</f>
        <v>2023</v>
      </c>
      <c r="C208" s="4" t="str">
        <f>TEXT(Table2[[#This Row],[Invoice Month]],"mmm")</f>
        <v>Jan</v>
      </c>
      <c r="D208" s="6">
        <v>44953</v>
      </c>
      <c r="E208" t="s">
        <v>70</v>
      </c>
      <c r="F208" t="s">
        <v>71</v>
      </c>
      <c r="G208" t="s">
        <v>72</v>
      </c>
      <c r="H208" t="s">
        <v>19</v>
      </c>
      <c r="I208" t="s">
        <v>73</v>
      </c>
      <c r="J208" t="s">
        <v>21</v>
      </c>
      <c r="K208" t="s">
        <v>74</v>
      </c>
      <c r="L208" s="2" t="s">
        <v>22</v>
      </c>
      <c r="M208" s="2" t="s">
        <v>23</v>
      </c>
      <c r="N208" s="2" t="s">
        <v>356</v>
      </c>
      <c r="O208" s="2">
        <v>30</v>
      </c>
      <c r="P208" s="2">
        <v>0</v>
      </c>
      <c r="Q208" s="3">
        <v>67157.100000000006</v>
      </c>
    </row>
    <row r="209" spans="1:17">
      <c r="A209" s="4">
        <v>44927</v>
      </c>
      <c r="B209" s="4" t="str">
        <f>TEXT(Table2[[#This Row],[Invoice Month]],"yyy")</f>
        <v>2023</v>
      </c>
      <c r="C209" s="4" t="str">
        <f>TEXT(Table2[[#This Row],[Invoice Month]],"mmm")</f>
        <v>Jan</v>
      </c>
      <c r="D209" s="6">
        <v>44953</v>
      </c>
      <c r="E209" t="s">
        <v>126</v>
      </c>
      <c r="F209" t="s">
        <v>127</v>
      </c>
      <c r="G209" t="s">
        <v>128</v>
      </c>
      <c r="H209" t="s">
        <v>19</v>
      </c>
      <c r="I209" t="s">
        <v>73</v>
      </c>
      <c r="J209" t="s">
        <v>21</v>
      </c>
      <c r="K209" t="s">
        <v>74</v>
      </c>
      <c r="L209" s="2" t="s">
        <v>22</v>
      </c>
      <c r="M209" s="2" t="s">
        <v>23</v>
      </c>
      <c r="N209" s="2" t="s">
        <v>357</v>
      </c>
      <c r="O209" s="2">
        <v>34</v>
      </c>
      <c r="P209" s="2">
        <v>0</v>
      </c>
      <c r="Q209" s="3">
        <v>76111.38</v>
      </c>
    </row>
    <row r="210" spans="1:17">
      <c r="A210" s="4">
        <v>44927</v>
      </c>
      <c r="B210" s="4" t="str">
        <f>TEXT(Table2[[#This Row],[Invoice Month]],"yyy")</f>
        <v>2023</v>
      </c>
      <c r="C210" s="4" t="str">
        <f>TEXT(Table2[[#This Row],[Invoice Month]],"mmm")</f>
        <v>Jan</v>
      </c>
      <c r="D210" s="6">
        <v>44953</v>
      </c>
      <c r="E210" t="s">
        <v>24</v>
      </c>
      <c r="F210" t="s">
        <v>25</v>
      </c>
      <c r="G210" t="s">
        <v>91</v>
      </c>
      <c r="H210" t="s">
        <v>19</v>
      </c>
      <c r="I210" t="s">
        <v>20</v>
      </c>
      <c r="J210" t="s">
        <v>21</v>
      </c>
      <c r="K210" t="s">
        <v>20</v>
      </c>
      <c r="L210" s="2" t="s">
        <v>22</v>
      </c>
      <c r="M210" s="2" t="s">
        <v>23</v>
      </c>
      <c r="N210" s="2" t="s">
        <v>356</v>
      </c>
      <c r="O210" s="2">
        <v>30</v>
      </c>
      <c r="P210" s="2">
        <v>0</v>
      </c>
      <c r="Q210" s="3">
        <v>67157.100000000006</v>
      </c>
    </row>
    <row r="211" spans="1:17">
      <c r="A211" s="4">
        <v>44927</v>
      </c>
      <c r="B211" s="4" t="str">
        <f>TEXT(Table2[[#This Row],[Invoice Month]],"yyy")</f>
        <v>2023</v>
      </c>
      <c r="C211" s="4" t="str">
        <f>TEXT(Table2[[#This Row],[Invoice Month]],"mmm")</f>
        <v>Jan</v>
      </c>
      <c r="D211" s="6">
        <v>44954</v>
      </c>
      <c r="E211" t="s">
        <v>107</v>
      </c>
      <c r="F211" t="s">
        <v>108</v>
      </c>
      <c r="G211" t="s">
        <v>109</v>
      </c>
      <c r="H211" t="s">
        <v>19</v>
      </c>
      <c r="I211" t="s">
        <v>41</v>
      </c>
      <c r="J211" t="s">
        <v>21</v>
      </c>
      <c r="K211" t="s">
        <v>42</v>
      </c>
      <c r="L211" s="2" t="s">
        <v>22</v>
      </c>
      <c r="M211" s="2" t="s">
        <v>23</v>
      </c>
      <c r="N211" s="2" t="s">
        <v>356</v>
      </c>
      <c r="O211" s="2">
        <v>30</v>
      </c>
      <c r="P211" s="2">
        <v>0</v>
      </c>
      <c r="Q211" s="3">
        <v>67157.100000000006</v>
      </c>
    </row>
    <row r="212" spans="1:17">
      <c r="A212" s="4">
        <v>44927</v>
      </c>
      <c r="B212" s="4" t="str">
        <f>TEXT(Table2[[#This Row],[Invoice Month]],"yyy")</f>
        <v>2023</v>
      </c>
      <c r="C212" s="4" t="str">
        <f>TEXT(Table2[[#This Row],[Invoice Month]],"mmm")</f>
        <v>Jan</v>
      </c>
      <c r="D212" s="6">
        <v>44954</v>
      </c>
      <c r="E212" t="s">
        <v>138</v>
      </c>
      <c r="F212" t="s">
        <v>139</v>
      </c>
      <c r="G212" t="s">
        <v>140</v>
      </c>
      <c r="H212" t="s">
        <v>48</v>
      </c>
      <c r="I212" t="s">
        <v>141</v>
      </c>
      <c r="J212" t="s">
        <v>142</v>
      </c>
      <c r="K212" t="s">
        <v>138</v>
      </c>
      <c r="L212" s="2" t="s">
        <v>22</v>
      </c>
      <c r="M212" s="2" t="s">
        <v>23</v>
      </c>
      <c r="N212" s="2" t="s">
        <v>356</v>
      </c>
      <c r="O212" s="2">
        <v>299</v>
      </c>
      <c r="P212" s="2">
        <v>0</v>
      </c>
      <c r="Q212" s="3">
        <v>640508.82999999996</v>
      </c>
    </row>
    <row r="213" spans="1:17">
      <c r="A213" s="4">
        <v>44927</v>
      </c>
      <c r="B213" s="4" t="str">
        <f>TEXT(Table2[[#This Row],[Invoice Month]],"yyy")</f>
        <v>2023</v>
      </c>
      <c r="C213" s="4" t="str">
        <f>TEXT(Table2[[#This Row],[Invoice Month]],"mmm")</f>
        <v>Jan</v>
      </c>
      <c r="D213" s="6">
        <v>44954</v>
      </c>
      <c r="E213" t="s">
        <v>84</v>
      </c>
      <c r="F213" t="s">
        <v>85</v>
      </c>
      <c r="G213" t="s">
        <v>86</v>
      </c>
      <c r="H213" t="s">
        <v>19</v>
      </c>
      <c r="I213" t="s">
        <v>41</v>
      </c>
      <c r="J213" t="s">
        <v>21</v>
      </c>
      <c r="K213" t="s">
        <v>42</v>
      </c>
      <c r="L213" s="2" t="s">
        <v>22</v>
      </c>
      <c r="M213" s="2" t="s">
        <v>23</v>
      </c>
      <c r="N213" s="2" t="s">
        <v>357</v>
      </c>
      <c r="O213" s="2">
        <v>20</v>
      </c>
      <c r="P213" s="2">
        <v>0</v>
      </c>
      <c r="Q213" s="3">
        <v>44771.4</v>
      </c>
    </row>
    <row r="214" spans="1:17">
      <c r="A214" s="4">
        <v>44927</v>
      </c>
      <c r="B214" s="4" t="str">
        <f>TEXT(Table2[[#This Row],[Invoice Month]],"yyy")</f>
        <v>2023</v>
      </c>
      <c r="C214" s="4" t="str">
        <f>TEXT(Table2[[#This Row],[Invoice Month]],"mmm")</f>
        <v>Jan</v>
      </c>
      <c r="D214" s="6">
        <v>44954</v>
      </c>
      <c r="E214" t="s">
        <v>110</v>
      </c>
      <c r="F214" t="s">
        <v>111</v>
      </c>
      <c r="G214" t="s">
        <v>112</v>
      </c>
      <c r="H214" t="s">
        <v>19</v>
      </c>
      <c r="I214" t="s">
        <v>41</v>
      </c>
      <c r="J214" t="s">
        <v>21</v>
      </c>
      <c r="K214" t="s">
        <v>42</v>
      </c>
      <c r="L214" s="2" t="s">
        <v>22</v>
      </c>
      <c r="M214" s="2" t="s">
        <v>23</v>
      </c>
      <c r="N214" s="2" t="s">
        <v>356</v>
      </c>
      <c r="O214" s="2">
        <v>30</v>
      </c>
      <c r="P214" s="2">
        <v>0</v>
      </c>
      <c r="Q214" s="3">
        <v>67157.100000000006</v>
      </c>
    </row>
    <row r="215" spans="1:17">
      <c r="A215" s="4">
        <v>44927</v>
      </c>
      <c r="B215" s="4" t="str">
        <f>TEXT(Table2[[#This Row],[Invoice Month]],"yyy")</f>
        <v>2023</v>
      </c>
      <c r="C215" s="4" t="str">
        <f>TEXT(Table2[[#This Row],[Invoice Month]],"mmm")</f>
        <v>Jan</v>
      </c>
      <c r="D215" s="6">
        <v>44954</v>
      </c>
      <c r="E215" t="s">
        <v>110</v>
      </c>
      <c r="F215" t="s">
        <v>111</v>
      </c>
      <c r="G215" t="s">
        <v>151</v>
      </c>
      <c r="H215" t="s">
        <v>19</v>
      </c>
      <c r="I215" t="s">
        <v>41</v>
      </c>
      <c r="J215" t="s">
        <v>21</v>
      </c>
      <c r="K215" t="s">
        <v>42</v>
      </c>
      <c r="L215" s="2" t="s">
        <v>22</v>
      </c>
      <c r="M215" s="2" t="s">
        <v>23</v>
      </c>
      <c r="N215" s="2" t="s">
        <v>356</v>
      </c>
      <c r="O215" s="2">
        <v>30</v>
      </c>
      <c r="P215" s="2">
        <v>0</v>
      </c>
      <c r="Q215" s="3">
        <v>67157.100000000006</v>
      </c>
    </row>
    <row r="216" spans="1:17">
      <c r="A216" s="4">
        <v>44927</v>
      </c>
      <c r="B216" s="4" t="str">
        <f>TEXT(Table2[[#This Row],[Invoice Month]],"yyy")</f>
        <v>2023</v>
      </c>
      <c r="C216" s="4" t="str">
        <f>TEXT(Table2[[#This Row],[Invoice Month]],"mmm")</f>
        <v>Jan</v>
      </c>
      <c r="D216" s="6">
        <v>44954</v>
      </c>
      <c r="E216" t="s">
        <v>52</v>
      </c>
      <c r="F216" t="s">
        <v>53</v>
      </c>
      <c r="G216" t="s">
        <v>54</v>
      </c>
      <c r="H216" t="s">
        <v>48</v>
      </c>
      <c r="I216" t="s">
        <v>55</v>
      </c>
      <c r="J216" t="s">
        <v>56</v>
      </c>
      <c r="K216" t="s">
        <v>57</v>
      </c>
      <c r="L216" s="2" t="s">
        <v>22</v>
      </c>
      <c r="M216" s="2" t="s">
        <v>23</v>
      </c>
      <c r="N216" s="2" t="s">
        <v>356</v>
      </c>
      <c r="O216" s="2">
        <v>299</v>
      </c>
      <c r="P216" s="2">
        <v>0</v>
      </c>
      <c r="Q216" s="3">
        <v>637459.03</v>
      </c>
    </row>
    <row r="217" spans="1:17">
      <c r="A217" s="4">
        <v>44927</v>
      </c>
      <c r="B217" s="4" t="str">
        <f>TEXT(Table2[[#This Row],[Invoice Month]],"yyy")</f>
        <v>2023</v>
      </c>
      <c r="C217" s="4" t="str">
        <f>TEXT(Table2[[#This Row],[Invoice Month]],"mmm")</f>
        <v>Jan</v>
      </c>
      <c r="D217" s="6">
        <v>44955</v>
      </c>
      <c r="E217" t="s">
        <v>154</v>
      </c>
      <c r="F217" t="s">
        <v>155</v>
      </c>
      <c r="G217" t="s">
        <v>156</v>
      </c>
      <c r="H217" t="s">
        <v>19</v>
      </c>
      <c r="I217" t="s">
        <v>30</v>
      </c>
      <c r="J217" t="s">
        <v>21</v>
      </c>
      <c r="K217" t="s">
        <v>20</v>
      </c>
      <c r="L217" s="2" t="s">
        <v>22</v>
      </c>
      <c r="M217" s="2" t="s">
        <v>23</v>
      </c>
      <c r="N217" s="2" t="s">
        <v>357</v>
      </c>
      <c r="O217" s="2">
        <v>30</v>
      </c>
      <c r="P217" s="2">
        <v>0</v>
      </c>
      <c r="Q217" s="3">
        <v>67157.100000000006</v>
      </c>
    </row>
    <row r="218" spans="1:17">
      <c r="A218" s="4">
        <v>44927</v>
      </c>
      <c r="B218" s="4" t="str">
        <f>TEXT(Table2[[#This Row],[Invoice Month]],"yyy")</f>
        <v>2023</v>
      </c>
      <c r="C218" s="4" t="str">
        <f>TEXT(Table2[[#This Row],[Invoice Month]],"mmm")</f>
        <v>Jan</v>
      </c>
      <c r="D218" s="6">
        <v>44955</v>
      </c>
      <c r="E218" t="s">
        <v>34</v>
      </c>
      <c r="F218" t="s">
        <v>35</v>
      </c>
      <c r="G218" t="s">
        <v>36</v>
      </c>
      <c r="H218" t="s">
        <v>19</v>
      </c>
      <c r="I218" t="s">
        <v>20</v>
      </c>
      <c r="J218" t="s">
        <v>21</v>
      </c>
      <c r="K218" t="s">
        <v>20</v>
      </c>
      <c r="L218" s="2" t="s">
        <v>22</v>
      </c>
      <c r="M218" s="2" t="s">
        <v>23</v>
      </c>
      <c r="N218" s="2" t="s">
        <v>356</v>
      </c>
      <c r="O218" s="2">
        <v>30</v>
      </c>
      <c r="P218" s="2">
        <v>0</v>
      </c>
      <c r="Q218" s="3">
        <v>67157.100000000006</v>
      </c>
    </row>
    <row r="219" spans="1:17">
      <c r="A219" s="4">
        <v>44927</v>
      </c>
      <c r="B219" s="4" t="str">
        <f>TEXT(Table2[[#This Row],[Invoice Month]],"yyy")</f>
        <v>2023</v>
      </c>
      <c r="C219" s="4" t="str">
        <f>TEXT(Table2[[#This Row],[Invoice Month]],"mmm")</f>
        <v>Jan</v>
      </c>
      <c r="D219" s="6">
        <v>44956</v>
      </c>
      <c r="E219" t="s">
        <v>58</v>
      </c>
      <c r="F219" t="s">
        <v>59</v>
      </c>
      <c r="G219" t="s">
        <v>62</v>
      </c>
      <c r="H219" t="s">
        <v>19</v>
      </c>
      <c r="I219" t="s">
        <v>41</v>
      </c>
      <c r="J219" t="s">
        <v>21</v>
      </c>
      <c r="K219" t="s">
        <v>61</v>
      </c>
      <c r="L219" s="2" t="s">
        <v>22</v>
      </c>
      <c r="M219" s="2" t="s">
        <v>23</v>
      </c>
      <c r="N219" s="2" t="s">
        <v>356</v>
      </c>
      <c r="O219" s="2">
        <v>3</v>
      </c>
      <c r="P219" s="2">
        <v>0</v>
      </c>
      <c r="Q219" s="3">
        <v>6715.71</v>
      </c>
    </row>
    <row r="220" spans="1:17">
      <c r="A220" s="4">
        <v>44927</v>
      </c>
      <c r="B220" s="4" t="str">
        <f>TEXT(Table2[[#This Row],[Invoice Month]],"yyy")</f>
        <v>2023</v>
      </c>
      <c r="C220" s="4" t="str">
        <f>TEXT(Table2[[#This Row],[Invoice Month]],"mmm")</f>
        <v>Jan</v>
      </c>
      <c r="D220" s="6">
        <v>44957</v>
      </c>
      <c r="E220" t="s">
        <v>38</v>
      </c>
      <c r="F220" t="s">
        <v>39</v>
      </c>
      <c r="G220" t="s">
        <v>40</v>
      </c>
      <c r="H220" t="s">
        <v>19</v>
      </c>
      <c r="I220" t="s">
        <v>41</v>
      </c>
      <c r="J220" t="s">
        <v>21</v>
      </c>
      <c r="K220" t="s">
        <v>42</v>
      </c>
      <c r="L220" s="2" t="s">
        <v>22</v>
      </c>
      <c r="M220" s="2" t="s">
        <v>23</v>
      </c>
      <c r="N220" s="2" t="s">
        <v>356</v>
      </c>
      <c r="O220" s="2">
        <v>30</v>
      </c>
      <c r="P220" s="2">
        <v>0</v>
      </c>
      <c r="Q220" s="3">
        <v>67157.100000000006</v>
      </c>
    </row>
    <row r="221" spans="1:17">
      <c r="A221" s="4">
        <v>44927</v>
      </c>
      <c r="B221" s="4" t="str">
        <f>TEXT(Table2[[#This Row],[Invoice Month]],"yyy")</f>
        <v>2023</v>
      </c>
      <c r="C221" s="4" t="str">
        <f>TEXT(Table2[[#This Row],[Invoice Month]],"mmm")</f>
        <v>Jan</v>
      </c>
      <c r="D221" s="6">
        <v>44957</v>
      </c>
      <c r="E221" t="s">
        <v>88</v>
      </c>
      <c r="F221" t="s">
        <v>89</v>
      </c>
      <c r="G221" t="s">
        <v>90</v>
      </c>
      <c r="H221" t="s">
        <v>19</v>
      </c>
      <c r="I221" t="s">
        <v>30</v>
      </c>
      <c r="J221" t="s">
        <v>21</v>
      </c>
      <c r="K221" t="s">
        <v>74</v>
      </c>
      <c r="L221" s="2" t="s">
        <v>22</v>
      </c>
      <c r="M221" s="2" t="s">
        <v>23</v>
      </c>
      <c r="N221" s="2" t="s">
        <v>357</v>
      </c>
      <c r="O221" s="2">
        <v>30</v>
      </c>
      <c r="P221" s="2">
        <v>0</v>
      </c>
      <c r="Q221" s="3">
        <v>67157.100000000006</v>
      </c>
    </row>
    <row r="222" spans="1:17">
      <c r="A222" s="4">
        <v>44927</v>
      </c>
      <c r="B222" s="4" t="str">
        <f>TEXT(Table2[[#This Row],[Invoice Month]],"yyy")</f>
        <v>2023</v>
      </c>
      <c r="C222" s="4" t="str">
        <f>TEXT(Table2[[#This Row],[Invoice Month]],"mmm")</f>
        <v>Jan</v>
      </c>
      <c r="D222" s="6">
        <v>44957</v>
      </c>
      <c r="E222" t="s">
        <v>16</v>
      </c>
      <c r="F222" t="s">
        <v>17</v>
      </c>
      <c r="G222" t="s">
        <v>18</v>
      </c>
      <c r="H222" t="s">
        <v>19</v>
      </c>
      <c r="I222" t="s">
        <v>20</v>
      </c>
      <c r="J222" t="s">
        <v>21</v>
      </c>
      <c r="K222" t="s">
        <v>20</v>
      </c>
      <c r="L222" s="2" t="s">
        <v>22</v>
      </c>
      <c r="M222" s="2" t="s">
        <v>23</v>
      </c>
      <c r="N222" s="2" t="s">
        <v>356</v>
      </c>
      <c r="O222" s="2">
        <v>30</v>
      </c>
      <c r="P222" s="2">
        <v>0</v>
      </c>
      <c r="Q222" s="3">
        <v>67157.100000000006</v>
      </c>
    </row>
    <row r="223" spans="1:17">
      <c r="A223" s="4">
        <v>44927</v>
      </c>
      <c r="B223" s="4" t="str">
        <f>TEXT(Table2[[#This Row],[Invoice Month]],"yyy")</f>
        <v>2023</v>
      </c>
      <c r="C223" s="4" t="str">
        <f>TEXT(Table2[[#This Row],[Invoice Month]],"mmm")</f>
        <v>Jan</v>
      </c>
      <c r="D223" s="6">
        <v>44957</v>
      </c>
      <c r="E223" t="s">
        <v>96</v>
      </c>
      <c r="F223" t="s">
        <v>97</v>
      </c>
      <c r="G223" t="s">
        <v>98</v>
      </c>
      <c r="H223" t="s">
        <v>19</v>
      </c>
      <c r="I223" t="s">
        <v>99</v>
      </c>
      <c r="J223" t="s">
        <v>21</v>
      </c>
      <c r="K223" t="s">
        <v>42</v>
      </c>
      <c r="L223" s="2" t="s">
        <v>22</v>
      </c>
      <c r="M223" s="2" t="s">
        <v>23</v>
      </c>
      <c r="N223" s="2" t="s">
        <v>356</v>
      </c>
      <c r="O223" s="2">
        <v>20</v>
      </c>
      <c r="P223" s="2">
        <v>0</v>
      </c>
      <c r="Q223" s="3">
        <v>44771.4</v>
      </c>
    </row>
    <row r="224" spans="1:17">
      <c r="A224" s="4">
        <v>44927</v>
      </c>
      <c r="B224" s="4" t="str">
        <f>TEXT(Table2[[#This Row],[Invoice Month]],"yyy")</f>
        <v>2023</v>
      </c>
      <c r="C224" s="4" t="str">
        <f>TEXT(Table2[[#This Row],[Invoice Month]],"mmm")</f>
        <v>Jan</v>
      </c>
      <c r="D224" s="6">
        <v>44957</v>
      </c>
      <c r="E224" t="s">
        <v>45</v>
      </c>
      <c r="F224" t="s">
        <v>46</v>
      </c>
      <c r="G224" t="s">
        <v>47</v>
      </c>
      <c r="H224" t="s">
        <v>48</v>
      </c>
      <c r="I224" t="s">
        <v>49</v>
      </c>
      <c r="J224" t="s">
        <v>50</v>
      </c>
      <c r="K224" t="s">
        <v>51</v>
      </c>
      <c r="L224" s="2" t="s">
        <v>22</v>
      </c>
      <c r="M224" s="2" t="s">
        <v>23</v>
      </c>
      <c r="N224" s="2" t="s">
        <v>356</v>
      </c>
      <c r="O224" s="2">
        <v>280</v>
      </c>
      <c r="P224" s="2">
        <v>10</v>
      </c>
      <c r="Q224" s="3">
        <v>596951.6</v>
      </c>
    </row>
    <row r="225" spans="1:17">
      <c r="A225" s="4">
        <v>44927</v>
      </c>
      <c r="B225" s="4" t="str">
        <f>TEXT(Table2[[#This Row],[Invoice Month]],"yyy")</f>
        <v>2023</v>
      </c>
      <c r="C225" s="4" t="str">
        <f>TEXT(Table2[[#This Row],[Invoice Month]],"mmm")</f>
        <v>Jan</v>
      </c>
      <c r="D225" s="6">
        <v>44957</v>
      </c>
      <c r="E225" t="s">
        <v>100</v>
      </c>
      <c r="F225" t="s">
        <v>104</v>
      </c>
      <c r="G225" t="s">
        <v>105</v>
      </c>
      <c r="H225" t="s">
        <v>19</v>
      </c>
      <c r="I225" t="s">
        <v>99</v>
      </c>
      <c r="J225" t="s">
        <v>21</v>
      </c>
      <c r="K225" t="s">
        <v>42</v>
      </c>
      <c r="L225" s="2" t="s">
        <v>22</v>
      </c>
      <c r="M225" s="2" t="s">
        <v>23</v>
      </c>
      <c r="N225" s="2" t="s">
        <v>357</v>
      </c>
      <c r="O225" s="2">
        <v>29</v>
      </c>
      <c r="P225" s="2">
        <v>0</v>
      </c>
      <c r="Q225" s="3">
        <v>64918.53</v>
      </c>
    </row>
    <row r="226" spans="1:17">
      <c r="A226" s="4">
        <v>44927</v>
      </c>
      <c r="B226" s="4" t="str">
        <f>TEXT(Table2[[#This Row],[Invoice Month]],"yyy")</f>
        <v>2023</v>
      </c>
      <c r="C226" s="4" t="str">
        <f>TEXT(Table2[[#This Row],[Invoice Month]],"mmm")</f>
        <v>Jan</v>
      </c>
      <c r="D226" s="6">
        <v>44957</v>
      </c>
      <c r="E226" t="s">
        <v>117</v>
      </c>
      <c r="F226" t="s">
        <v>118</v>
      </c>
      <c r="G226" t="s">
        <v>119</v>
      </c>
      <c r="H226" t="s">
        <v>19</v>
      </c>
      <c r="I226" t="s">
        <v>30</v>
      </c>
      <c r="J226" t="s">
        <v>21</v>
      </c>
      <c r="K226" t="s">
        <v>74</v>
      </c>
      <c r="L226" s="2" t="s">
        <v>22</v>
      </c>
      <c r="M226" s="2" t="s">
        <v>23</v>
      </c>
      <c r="N226" s="2" t="s">
        <v>356</v>
      </c>
      <c r="O226" s="2">
        <v>30</v>
      </c>
      <c r="P226" s="2">
        <v>0</v>
      </c>
      <c r="Q226" s="3">
        <v>67157.100000000006</v>
      </c>
    </row>
    <row r="227" spans="1:17">
      <c r="A227" s="4">
        <v>44927</v>
      </c>
      <c r="B227" s="4" t="str">
        <f>TEXT(Table2[[#This Row],[Invoice Month]],"yyy")</f>
        <v>2023</v>
      </c>
      <c r="C227" s="4" t="str">
        <f>TEXT(Table2[[#This Row],[Invoice Month]],"mmm")</f>
        <v>Jan</v>
      </c>
      <c r="D227" s="6">
        <v>44957</v>
      </c>
      <c r="E227" t="s">
        <v>58</v>
      </c>
      <c r="F227" t="s">
        <v>59</v>
      </c>
      <c r="G227" t="s">
        <v>132</v>
      </c>
      <c r="H227" t="s">
        <v>19</v>
      </c>
      <c r="I227" t="s">
        <v>41</v>
      </c>
      <c r="J227" t="s">
        <v>21</v>
      </c>
      <c r="K227" t="s">
        <v>42</v>
      </c>
      <c r="L227" s="2" t="s">
        <v>22</v>
      </c>
      <c r="M227" s="2" t="s">
        <v>23</v>
      </c>
      <c r="N227" s="2" t="s">
        <v>356</v>
      </c>
      <c r="O227" s="2">
        <v>17</v>
      </c>
      <c r="P227" s="2">
        <v>0</v>
      </c>
      <c r="Q227" s="3">
        <v>38055.69</v>
      </c>
    </row>
    <row r="228" spans="1:17">
      <c r="A228" s="4">
        <v>44927</v>
      </c>
      <c r="B228" s="4" t="str">
        <f>TEXT(Table2[[#This Row],[Invoice Month]],"yyy")</f>
        <v>2023</v>
      </c>
      <c r="C228" s="4" t="str">
        <f>TEXT(Table2[[#This Row],[Invoice Month]],"mmm")</f>
        <v>Jan</v>
      </c>
      <c r="D228" s="6">
        <v>44957</v>
      </c>
      <c r="E228" t="s">
        <v>31</v>
      </c>
      <c r="F228" t="s">
        <v>32</v>
      </c>
      <c r="G228" t="s">
        <v>92</v>
      </c>
      <c r="H228" t="s">
        <v>19</v>
      </c>
      <c r="I228" t="s">
        <v>20</v>
      </c>
      <c r="J228" t="s">
        <v>21</v>
      </c>
      <c r="K228" t="s">
        <v>20</v>
      </c>
      <c r="L228" s="2" t="s">
        <v>22</v>
      </c>
      <c r="M228" s="2" t="s">
        <v>23</v>
      </c>
      <c r="N228" s="2" t="s">
        <v>356</v>
      </c>
      <c r="O228" s="2">
        <v>34</v>
      </c>
      <c r="P228" s="2">
        <v>0</v>
      </c>
      <c r="Q228" s="3">
        <v>76111.38</v>
      </c>
    </row>
    <row r="229" spans="1:17">
      <c r="A229" s="4">
        <v>44927</v>
      </c>
      <c r="B229" s="4" t="str">
        <f>TEXT(Table2[[#This Row],[Invoice Month]],"yyy")</f>
        <v>2023</v>
      </c>
      <c r="C229" s="4" t="str">
        <f>TEXT(Table2[[#This Row],[Invoice Month]],"mmm")</f>
        <v>Jan</v>
      </c>
      <c r="D229" s="6">
        <v>44957</v>
      </c>
      <c r="E229" t="s">
        <v>27</v>
      </c>
      <c r="F229" t="s">
        <v>28</v>
      </c>
      <c r="G229" t="s">
        <v>29</v>
      </c>
      <c r="H229" t="s">
        <v>19</v>
      </c>
      <c r="I229" t="s">
        <v>30</v>
      </c>
      <c r="J229" t="s">
        <v>21</v>
      </c>
      <c r="K229" t="s">
        <v>20</v>
      </c>
      <c r="L229" s="2" t="s">
        <v>22</v>
      </c>
      <c r="M229" s="2" t="s">
        <v>23</v>
      </c>
      <c r="N229" s="2" t="s">
        <v>357</v>
      </c>
      <c r="O229" s="2">
        <v>31</v>
      </c>
      <c r="P229" s="2">
        <v>0</v>
      </c>
      <c r="Q229" s="3">
        <v>69395.67</v>
      </c>
    </row>
    <row r="230" spans="1:17">
      <c r="A230" s="4">
        <v>44927</v>
      </c>
      <c r="B230" s="4" t="str">
        <f>TEXT(Table2[[#This Row],[Invoice Month]],"yyy")</f>
        <v>2023</v>
      </c>
      <c r="C230" s="4" t="str">
        <f>TEXT(Table2[[#This Row],[Invoice Month]],"mmm")</f>
        <v>Jan</v>
      </c>
      <c r="D230" s="6">
        <v>44957</v>
      </c>
      <c r="E230" t="s">
        <v>34</v>
      </c>
      <c r="F230" t="s">
        <v>35</v>
      </c>
      <c r="G230" t="s">
        <v>145</v>
      </c>
      <c r="H230" t="s">
        <v>19</v>
      </c>
      <c r="I230" t="s">
        <v>20</v>
      </c>
      <c r="J230" t="s">
        <v>21</v>
      </c>
      <c r="K230" t="s">
        <v>20</v>
      </c>
      <c r="L230" s="2" t="s">
        <v>22</v>
      </c>
      <c r="M230" s="2" t="s">
        <v>23</v>
      </c>
      <c r="N230" s="2" t="s">
        <v>356</v>
      </c>
      <c r="O230" s="2">
        <v>30</v>
      </c>
      <c r="P230" s="2">
        <v>0</v>
      </c>
      <c r="Q230" s="3">
        <v>67157.100000000006</v>
      </c>
    </row>
    <row r="231" spans="1:17">
      <c r="A231" s="4">
        <v>44958</v>
      </c>
      <c r="B231" s="4" t="str">
        <f>TEXT(Table2[[#This Row],[Invoice Month]],"yyy")</f>
        <v>2023</v>
      </c>
      <c r="C231" s="4" t="str">
        <f>TEXT(Table2[[#This Row],[Invoice Month]],"mmm")</f>
        <v>Feb</v>
      </c>
      <c r="D231" s="6">
        <v>44958</v>
      </c>
      <c r="E231" t="s">
        <v>34</v>
      </c>
      <c r="F231" t="s">
        <v>35</v>
      </c>
      <c r="G231" t="s">
        <v>69</v>
      </c>
      <c r="H231" t="s">
        <v>19</v>
      </c>
      <c r="I231" t="s">
        <v>20</v>
      </c>
      <c r="J231" t="s">
        <v>21</v>
      </c>
      <c r="K231" t="s">
        <v>20</v>
      </c>
      <c r="L231" s="2" t="s">
        <v>22</v>
      </c>
      <c r="M231" s="2" t="s">
        <v>23</v>
      </c>
      <c r="N231" s="2" t="s">
        <v>356</v>
      </c>
      <c r="O231" s="2">
        <v>30</v>
      </c>
      <c r="P231" s="2">
        <v>0</v>
      </c>
      <c r="Q231" s="3">
        <v>67157.100000000006</v>
      </c>
    </row>
    <row r="232" spans="1:17">
      <c r="A232" s="4">
        <v>44958</v>
      </c>
      <c r="B232" s="4" t="str">
        <f>TEXT(Table2[[#This Row],[Invoice Month]],"yyy")</f>
        <v>2023</v>
      </c>
      <c r="C232" s="4" t="str">
        <f>TEXT(Table2[[#This Row],[Invoice Month]],"mmm")</f>
        <v>Feb</v>
      </c>
      <c r="D232" s="6">
        <v>44958</v>
      </c>
      <c r="E232" t="s">
        <v>34</v>
      </c>
      <c r="F232" t="s">
        <v>35</v>
      </c>
      <c r="G232" t="s">
        <v>197</v>
      </c>
      <c r="H232" t="s">
        <v>19</v>
      </c>
      <c r="I232" t="s">
        <v>20</v>
      </c>
      <c r="J232" t="s">
        <v>21</v>
      </c>
      <c r="K232" t="s">
        <v>20</v>
      </c>
      <c r="L232" s="2" t="s">
        <v>22</v>
      </c>
      <c r="M232" s="2" t="s">
        <v>23</v>
      </c>
      <c r="N232" s="2" t="s">
        <v>356</v>
      </c>
      <c r="O232" s="2">
        <v>30</v>
      </c>
      <c r="P232" s="2">
        <v>0</v>
      </c>
      <c r="Q232" s="3">
        <v>67157.100000000006</v>
      </c>
    </row>
    <row r="233" spans="1:17">
      <c r="A233" s="4">
        <v>44958</v>
      </c>
      <c r="B233" s="4" t="str">
        <f>TEXT(Table2[[#This Row],[Invoice Month]],"yyy")</f>
        <v>2023</v>
      </c>
      <c r="C233" s="4" t="str">
        <f>TEXT(Table2[[#This Row],[Invoice Month]],"mmm")</f>
        <v>Feb</v>
      </c>
      <c r="D233" s="6">
        <v>44959</v>
      </c>
      <c r="E233" t="s">
        <v>74</v>
      </c>
      <c r="F233" t="s">
        <v>75</v>
      </c>
      <c r="G233" t="s">
        <v>76</v>
      </c>
      <c r="H233" t="s">
        <v>19</v>
      </c>
      <c r="I233" t="s">
        <v>30</v>
      </c>
      <c r="J233" t="s">
        <v>21</v>
      </c>
      <c r="K233" t="s">
        <v>74</v>
      </c>
      <c r="L233" s="2" t="s">
        <v>22</v>
      </c>
      <c r="M233" s="2" t="s">
        <v>23</v>
      </c>
      <c r="N233" s="2" t="s">
        <v>357</v>
      </c>
      <c r="O233" s="2">
        <v>20</v>
      </c>
      <c r="P233" s="2">
        <v>0</v>
      </c>
      <c r="Q233" s="3">
        <v>44771.4</v>
      </c>
    </row>
    <row r="234" spans="1:17">
      <c r="A234" s="4">
        <v>44958</v>
      </c>
      <c r="B234" s="4" t="str">
        <f>TEXT(Table2[[#This Row],[Invoice Month]],"yyy")</f>
        <v>2023</v>
      </c>
      <c r="C234" s="4" t="str">
        <f>TEXT(Table2[[#This Row],[Invoice Month]],"mmm")</f>
        <v>Feb</v>
      </c>
      <c r="D234" s="6">
        <v>44959</v>
      </c>
      <c r="E234" t="s">
        <v>74</v>
      </c>
      <c r="F234" t="s">
        <v>75</v>
      </c>
      <c r="G234" t="s">
        <v>76</v>
      </c>
      <c r="H234" t="s">
        <v>19</v>
      </c>
      <c r="I234" t="s">
        <v>30</v>
      </c>
      <c r="J234" t="s">
        <v>21</v>
      </c>
      <c r="K234" t="s">
        <v>74</v>
      </c>
      <c r="L234" s="2" t="s">
        <v>22</v>
      </c>
      <c r="M234" s="2" t="s">
        <v>23</v>
      </c>
      <c r="N234" s="2" t="s">
        <v>356</v>
      </c>
      <c r="O234" s="2">
        <v>9</v>
      </c>
      <c r="P234" s="2">
        <v>0</v>
      </c>
      <c r="Q234" s="3">
        <v>20147.13</v>
      </c>
    </row>
    <row r="235" spans="1:17">
      <c r="A235" s="4">
        <v>44958</v>
      </c>
      <c r="B235" s="4" t="str">
        <f>TEXT(Table2[[#This Row],[Invoice Month]],"yyy")</f>
        <v>2023</v>
      </c>
      <c r="C235" s="4" t="str">
        <f>TEXT(Table2[[#This Row],[Invoice Month]],"mmm")</f>
        <v>Feb</v>
      </c>
      <c r="D235" s="6">
        <v>44959</v>
      </c>
      <c r="E235" t="s">
        <v>74</v>
      </c>
      <c r="F235" t="s">
        <v>75</v>
      </c>
      <c r="G235" t="s">
        <v>106</v>
      </c>
      <c r="H235" t="s">
        <v>19</v>
      </c>
      <c r="I235" t="s">
        <v>30</v>
      </c>
      <c r="J235" t="s">
        <v>21</v>
      </c>
      <c r="K235" t="s">
        <v>74</v>
      </c>
      <c r="L235" s="2" t="s">
        <v>22</v>
      </c>
      <c r="M235" s="2" t="s">
        <v>23</v>
      </c>
      <c r="N235" s="2" t="s">
        <v>356</v>
      </c>
      <c r="O235" s="2">
        <v>20</v>
      </c>
      <c r="P235" s="2">
        <v>0</v>
      </c>
      <c r="Q235" s="3">
        <v>44771.4</v>
      </c>
    </row>
    <row r="236" spans="1:17">
      <c r="A236" s="4">
        <v>44958</v>
      </c>
      <c r="B236" s="4" t="str">
        <f>TEXT(Table2[[#This Row],[Invoice Month]],"yyy")</f>
        <v>2023</v>
      </c>
      <c r="C236" s="4" t="str">
        <f>TEXT(Table2[[#This Row],[Invoice Month]],"mmm")</f>
        <v>Feb</v>
      </c>
      <c r="D236" s="6">
        <v>44959</v>
      </c>
      <c r="E236" t="s">
        <v>148</v>
      </c>
      <c r="F236" t="s">
        <v>149</v>
      </c>
      <c r="G236" t="s">
        <v>150</v>
      </c>
      <c r="H236" t="s">
        <v>19</v>
      </c>
      <c r="I236" t="s">
        <v>30</v>
      </c>
      <c r="J236" t="s">
        <v>21</v>
      </c>
      <c r="K236" t="s">
        <v>74</v>
      </c>
      <c r="L236" s="2" t="s">
        <v>22</v>
      </c>
      <c r="M236" s="2" t="s">
        <v>23</v>
      </c>
      <c r="N236" s="2" t="s">
        <v>356</v>
      </c>
      <c r="O236" s="2">
        <v>20</v>
      </c>
      <c r="P236" s="2">
        <v>0</v>
      </c>
      <c r="Q236" s="3">
        <v>44771.4</v>
      </c>
    </row>
    <row r="237" spans="1:17">
      <c r="A237" s="4">
        <v>44958</v>
      </c>
      <c r="B237" s="4" t="str">
        <f>TEXT(Table2[[#This Row],[Invoice Month]],"yyy")</f>
        <v>2023</v>
      </c>
      <c r="C237" s="4" t="str">
        <f>TEXT(Table2[[#This Row],[Invoice Month]],"mmm")</f>
        <v>Feb</v>
      </c>
      <c r="D237" s="6">
        <v>44960</v>
      </c>
      <c r="E237" t="s">
        <v>114</v>
      </c>
      <c r="F237" t="s">
        <v>115</v>
      </c>
      <c r="G237" t="s">
        <v>116</v>
      </c>
      <c r="H237" t="s">
        <v>19</v>
      </c>
      <c r="I237" t="s">
        <v>73</v>
      </c>
      <c r="J237" t="s">
        <v>21</v>
      </c>
      <c r="K237" t="s">
        <v>74</v>
      </c>
      <c r="L237" s="2" t="s">
        <v>22</v>
      </c>
      <c r="M237" s="2" t="s">
        <v>23</v>
      </c>
      <c r="N237" s="2" t="s">
        <v>357</v>
      </c>
      <c r="O237" s="2">
        <v>15</v>
      </c>
      <c r="P237" s="2">
        <v>0.75</v>
      </c>
      <c r="Q237" s="3">
        <v>33578.550000000003</v>
      </c>
    </row>
    <row r="238" spans="1:17">
      <c r="A238" s="4">
        <v>44958</v>
      </c>
      <c r="B238" s="4" t="str">
        <f>TEXT(Table2[[#This Row],[Invoice Month]],"yyy")</f>
        <v>2023</v>
      </c>
      <c r="C238" s="4" t="str">
        <f>TEXT(Table2[[#This Row],[Invoice Month]],"mmm")</f>
        <v>Feb</v>
      </c>
      <c r="D238" s="6">
        <v>44960</v>
      </c>
      <c r="E238" t="s">
        <v>165</v>
      </c>
      <c r="F238" t="s">
        <v>166</v>
      </c>
      <c r="G238" t="s">
        <v>167</v>
      </c>
      <c r="H238" t="s">
        <v>19</v>
      </c>
      <c r="I238" t="s">
        <v>73</v>
      </c>
      <c r="J238" t="s">
        <v>21</v>
      </c>
      <c r="K238" t="s">
        <v>74</v>
      </c>
      <c r="L238" s="2" t="s">
        <v>22</v>
      </c>
      <c r="M238" s="2" t="s">
        <v>23</v>
      </c>
      <c r="N238" s="2" t="s">
        <v>356</v>
      </c>
      <c r="O238" s="2">
        <v>20</v>
      </c>
      <c r="P238" s="2">
        <v>0</v>
      </c>
      <c r="Q238" s="3">
        <v>44771.4</v>
      </c>
    </row>
    <row r="239" spans="1:17">
      <c r="A239" s="4">
        <v>44958</v>
      </c>
      <c r="B239" s="4" t="str">
        <f>TEXT(Table2[[#This Row],[Invoice Month]],"yyy")</f>
        <v>2023</v>
      </c>
      <c r="C239" s="4" t="str">
        <f>TEXT(Table2[[#This Row],[Invoice Month]],"mmm")</f>
        <v>Feb</v>
      </c>
      <c r="D239" s="6">
        <v>44960</v>
      </c>
      <c r="E239" t="s">
        <v>24</v>
      </c>
      <c r="F239" t="s">
        <v>25</v>
      </c>
      <c r="G239" t="s">
        <v>26</v>
      </c>
      <c r="H239" t="s">
        <v>19</v>
      </c>
      <c r="I239" t="s">
        <v>20</v>
      </c>
      <c r="J239" t="s">
        <v>21</v>
      </c>
      <c r="K239" t="s">
        <v>20</v>
      </c>
      <c r="L239" s="2" t="s">
        <v>22</v>
      </c>
      <c r="M239" s="2" t="s">
        <v>23</v>
      </c>
      <c r="N239" s="2" t="s">
        <v>356</v>
      </c>
      <c r="O239" s="2">
        <v>30</v>
      </c>
      <c r="P239" s="2">
        <v>0</v>
      </c>
      <c r="Q239" s="3">
        <v>67157.100000000006</v>
      </c>
    </row>
    <row r="240" spans="1:17">
      <c r="A240" s="4">
        <v>44958</v>
      </c>
      <c r="B240" s="4" t="str">
        <f>TEXT(Table2[[#This Row],[Invoice Month]],"yyy")</f>
        <v>2023</v>
      </c>
      <c r="C240" s="4" t="str">
        <f>TEXT(Table2[[#This Row],[Invoice Month]],"mmm")</f>
        <v>Feb</v>
      </c>
      <c r="D240" s="6">
        <v>44960</v>
      </c>
      <c r="E240" t="s">
        <v>154</v>
      </c>
      <c r="F240" t="s">
        <v>155</v>
      </c>
      <c r="G240" t="s">
        <v>160</v>
      </c>
      <c r="H240" t="s">
        <v>19</v>
      </c>
      <c r="I240" t="s">
        <v>30</v>
      </c>
      <c r="J240" t="s">
        <v>21</v>
      </c>
      <c r="K240" t="s">
        <v>20</v>
      </c>
      <c r="L240" s="2" t="s">
        <v>22</v>
      </c>
      <c r="M240" s="2" t="s">
        <v>23</v>
      </c>
      <c r="N240" s="2" t="s">
        <v>356</v>
      </c>
      <c r="O240" s="2">
        <v>30</v>
      </c>
      <c r="P240" s="2">
        <v>0</v>
      </c>
      <c r="Q240" s="3">
        <v>67157.100000000006</v>
      </c>
    </row>
    <row r="241" spans="1:17">
      <c r="A241" s="4">
        <v>44958</v>
      </c>
      <c r="B241" s="4" t="str">
        <f>TEXT(Table2[[#This Row],[Invoice Month]],"yyy")</f>
        <v>2023</v>
      </c>
      <c r="C241" s="4" t="str">
        <f>TEXT(Table2[[#This Row],[Invoice Month]],"mmm")</f>
        <v>Feb</v>
      </c>
      <c r="D241" s="6">
        <v>44960</v>
      </c>
      <c r="E241" t="s">
        <v>81</v>
      </c>
      <c r="F241" t="s">
        <v>82</v>
      </c>
      <c r="G241" t="s">
        <v>87</v>
      </c>
      <c r="H241" t="s">
        <v>19</v>
      </c>
      <c r="I241" t="s">
        <v>41</v>
      </c>
      <c r="J241" t="s">
        <v>21</v>
      </c>
      <c r="K241" t="s">
        <v>42</v>
      </c>
      <c r="L241" s="2" t="s">
        <v>22</v>
      </c>
      <c r="M241" s="2" t="s">
        <v>23</v>
      </c>
      <c r="N241" s="2" t="s">
        <v>357</v>
      </c>
      <c r="O241" s="2">
        <v>24</v>
      </c>
      <c r="P241" s="2">
        <v>0</v>
      </c>
      <c r="Q241" s="3">
        <v>53725.68</v>
      </c>
    </row>
    <row r="242" spans="1:17">
      <c r="A242" s="4">
        <v>44958</v>
      </c>
      <c r="B242" s="4" t="str">
        <f>TEXT(Table2[[#This Row],[Invoice Month]],"yyy")</f>
        <v>2023</v>
      </c>
      <c r="C242" s="4" t="str">
        <f>TEXT(Table2[[#This Row],[Invoice Month]],"mmm")</f>
        <v>Feb</v>
      </c>
      <c r="D242" s="6">
        <v>44960</v>
      </c>
      <c r="E242" t="s">
        <v>122</v>
      </c>
      <c r="F242" t="s">
        <v>123</v>
      </c>
      <c r="G242" t="s">
        <v>124</v>
      </c>
      <c r="H242" t="s">
        <v>19</v>
      </c>
      <c r="I242" t="s">
        <v>73</v>
      </c>
      <c r="J242" t="s">
        <v>21</v>
      </c>
      <c r="K242" t="s">
        <v>74</v>
      </c>
      <c r="L242" s="2" t="s">
        <v>22</v>
      </c>
      <c r="M242" s="2" t="s">
        <v>23</v>
      </c>
      <c r="N242" s="2" t="s">
        <v>356</v>
      </c>
      <c r="O242" s="2">
        <v>30</v>
      </c>
      <c r="P242" s="2">
        <v>0</v>
      </c>
      <c r="Q242" s="3">
        <v>67157.100000000006</v>
      </c>
    </row>
    <row r="243" spans="1:17">
      <c r="A243" s="4">
        <v>44958</v>
      </c>
      <c r="B243" s="4" t="str">
        <f>TEXT(Table2[[#This Row],[Invoice Month]],"yyy")</f>
        <v>2023</v>
      </c>
      <c r="C243" s="4" t="str">
        <f>TEXT(Table2[[#This Row],[Invoice Month]],"mmm")</f>
        <v>Feb</v>
      </c>
      <c r="D243" s="6">
        <v>44961</v>
      </c>
      <c r="E243" t="s">
        <v>42</v>
      </c>
      <c r="F243" t="s">
        <v>43</v>
      </c>
      <c r="G243" t="s">
        <v>79</v>
      </c>
      <c r="H243" t="s">
        <v>19</v>
      </c>
      <c r="I243" t="s">
        <v>41</v>
      </c>
      <c r="J243" t="s">
        <v>21</v>
      </c>
      <c r="K243" t="s">
        <v>42</v>
      </c>
      <c r="L243" s="2" t="s">
        <v>22</v>
      </c>
      <c r="M243" s="2" t="s">
        <v>23</v>
      </c>
      <c r="N243" s="2" t="s">
        <v>356</v>
      </c>
      <c r="O243" s="2">
        <v>20</v>
      </c>
      <c r="P243" s="2">
        <v>0</v>
      </c>
      <c r="Q243" s="3">
        <v>44771.4</v>
      </c>
    </row>
    <row r="244" spans="1:17">
      <c r="A244" s="4">
        <v>44958</v>
      </c>
      <c r="B244" s="4" t="str">
        <f>TEXT(Table2[[#This Row],[Invoice Month]],"yyy")</f>
        <v>2023</v>
      </c>
      <c r="C244" s="4" t="str">
        <f>TEXT(Table2[[#This Row],[Invoice Month]],"mmm")</f>
        <v>Feb</v>
      </c>
      <c r="D244" s="6">
        <v>44961</v>
      </c>
      <c r="E244" t="s">
        <v>63</v>
      </c>
      <c r="F244" t="s">
        <v>64</v>
      </c>
      <c r="G244" t="s">
        <v>65</v>
      </c>
      <c r="H244" t="s">
        <v>48</v>
      </c>
      <c r="I244" t="s">
        <v>66</v>
      </c>
      <c r="J244" t="s">
        <v>67</v>
      </c>
      <c r="K244" t="s">
        <v>68</v>
      </c>
      <c r="L244" s="2" t="s">
        <v>22</v>
      </c>
      <c r="M244" s="2" t="s">
        <v>23</v>
      </c>
      <c r="N244" s="2" t="s">
        <v>356</v>
      </c>
      <c r="O244" s="2">
        <v>285</v>
      </c>
      <c r="P244" s="2">
        <v>0</v>
      </c>
      <c r="Q244" s="3">
        <v>607611.44999999995</v>
      </c>
    </row>
    <row r="245" spans="1:17">
      <c r="A245" s="4">
        <v>44958</v>
      </c>
      <c r="B245" s="4" t="str">
        <f>TEXT(Table2[[#This Row],[Invoice Month]],"yyy")</f>
        <v>2023</v>
      </c>
      <c r="C245" s="4" t="str">
        <f>TEXT(Table2[[#This Row],[Invoice Month]],"mmm")</f>
        <v>Feb</v>
      </c>
      <c r="D245" s="6">
        <v>44961</v>
      </c>
      <c r="E245" t="s">
        <v>58</v>
      </c>
      <c r="F245" t="s">
        <v>59</v>
      </c>
      <c r="G245" t="s">
        <v>60</v>
      </c>
      <c r="H245" t="s">
        <v>19</v>
      </c>
      <c r="I245" t="s">
        <v>41</v>
      </c>
      <c r="J245" t="s">
        <v>21</v>
      </c>
      <c r="K245" t="s">
        <v>61</v>
      </c>
      <c r="L245" s="2" t="s">
        <v>22</v>
      </c>
      <c r="M245" s="2" t="s">
        <v>23</v>
      </c>
      <c r="N245" s="2" t="s">
        <v>357</v>
      </c>
      <c r="O245" s="2">
        <v>1</v>
      </c>
      <c r="P245" s="2">
        <v>0</v>
      </c>
      <c r="Q245" s="3">
        <v>0</v>
      </c>
    </row>
    <row r="246" spans="1:17">
      <c r="A246" s="4">
        <v>44958</v>
      </c>
      <c r="B246" s="4" t="str">
        <f>TEXT(Table2[[#This Row],[Invoice Month]],"yyy")</f>
        <v>2023</v>
      </c>
      <c r="C246" s="4" t="str">
        <f>TEXT(Table2[[#This Row],[Invoice Month]],"mmm")</f>
        <v>Feb</v>
      </c>
      <c r="D246" s="6">
        <v>44961</v>
      </c>
      <c r="E246" t="s">
        <v>101</v>
      </c>
      <c r="F246" t="s">
        <v>102</v>
      </c>
      <c r="G246" t="s">
        <v>103</v>
      </c>
      <c r="H246" t="s">
        <v>19</v>
      </c>
      <c r="I246" t="s">
        <v>41</v>
      </c>
      <c r="J246" t="s">
        <v>21</v>
      </c>
      <c r="K246" t="s">
        <v>42</v>
      </c>
      <c r="L246" s="2" t="s">
        <v>22</v>
      </c>
      <c r="M246" s="2" t="s">
        <v>23</v>
      </c>
      <c r="N246" s="2" t="s">
        <v>356</v>
      </c>
      <c r="O246" s="2">
        <v>11</v>
      </c>
      <c r="P246" s="2">
        <v>0</v>
      </c>
      <c r="Q246" s="3">
        <v>24624.27</v>
      </c>
    </row>
    <row r="247" spans="1:17">
      <c r="A247" s="4">
        <v>44958</v>
      </c>
      <c r="B247" s="4" t="str">
        <f>TEXT(Table2[[#This Row],[Invoice Month]],"yyy")</f>
        <v>2023</v>
      </c>
      <c r="C247" s="4" t="str">
        <f>TEXT(Table2[[#This Row],[Invoice Month]],"mmm")</f>
        <v>Feb</v>
      </c>
      <c r="D247" s="6">
        <v>44961</v>
      </c>
      <c r="E247" t="s">
        <v>101</v>
      </c>
      <c r="F247" t="s">
        <v>102</v>
      </c>
      <c r="G247" t="s">
        <v>103</v>
      </c>
      <c r="H247" t="s">
        <v>19</v>
      </c>
      <c r="I247" t="s">
        <v>41</v>
      </c>
      <c r="J247" t="s">
        <v>21</v>
      </c>
      <c r="K247" t="s">
        <v>42</v>
      </c>
      <c r="L247" s="2" t="s">
        <v>22</v>
      </c>
      <c r="M247" s="2" t="s">
        <v>23</v>
      </c>
      <c r="N247" s="2" t="s">
        <v>356</v>
      </c>
      <c r="O247" s="2">
        <v>10</v>
      </c>
      <c r="P247" s="2">
        <v>0</v>
      </c>
      <c r="Q247" s="3">
        <v>22385.7</v>
      </c>
    </row>
    <row r="248" spans="1:17">
      <c r="A248" s="4">
        <v>44958</v>
      </c>
      <c r="B248" s="4" t="str">
        <f>TEXT(Table2[[#This Row],[Invoice Month]],"yyy")</f>
        <v>2023</v>
      </c>
      <c r="C248" s="4" t="str">
        <f>TEXT(Table2[[#This Row],[Invoice Month]],"mmm")</f>
        <v>Feb</v>
      </c>
      <c r="D248" s="6">
        <v>44961</v>
      </c>
      <c r="E248" t="s">
        <v>58</v>
      </c>
      <c r="F248" t="s">
        <v>59</v>
      </c>
      <c r="G248" t="s">
        <v>62</v>
      </c>
      <c r="H248" t="s">
        <v>19</v>
      </c>
      <c r="I248" t="s">
        <v>41</v>
      </c>
      <c r="J248" t="s">
        <v>21</v>
      </c>
      <c r="K248" t="s">
        <v>61</v>
      </c>
      <c r="L248" s="2" t="s">
        <v>22</v>
      </c>
      <c r="M248" s="2" t="s">
        <v>23</v>
      </c>
      <c r="N248" s="2" t="s">
        <v>356</v>
      </c>
      <c r="O248" s="2">
        <v>2</v>
      </c>
      <c r="P248" s="2">
        <v>0</v>
      </c>
      <c r="Q248" s="3">
        <v>4477.1400000000003</v>
      </c>
    </row>
    <row r="249" spans="1:17">
      <c r="A249" s="4">
        <v>44958</v>
      </c>
      <c r="B249" s="4" t="str">
        <f>TEXT(Table2[[#This Row],[Invoice Month]],"yyy")</f>
        <v>2023</v>
      </c>
      <c r="C249" s="4" t="str">
        <f>TEXT(Table2[[#This Row],[Invoice Month]],"mmm")</f>
        <v>Feb</v>
      </c>
      <c r="D249" s="6">
        <v>44963</v>
      </c>
      <c r="E249" t="s">
        <v>70</v>
      </c>
      <c r="F249" t="s">
        <v>71</v>
      </c>
      <c r="G249" t="s">
        <v>72</v>
      </c>
      <c r="H249" t="s">
        <v>19</v>
      </c>
      <c r="I249" t="s">
        <v>73</v>
      </c>
      <c r="J249" t="s">
        <v>21</v>
      </c>
      <c r="K249" t="s">
        <v>74</v>
      </c>
      <c r="L249" s="2" t="s">
        <v>22</v>
      </c>
      <c r="M249" s="2" t="s">
        <v>23</v>
      </c>
      <c r="N249" s="2" t="s">
        <v>357</v>
      </c>
      <c r="O249" s="2">
        <v>31</v>
      </c>
      <c r="P249" s="2">
        <v>0</v>
      </c>
      <c r="Q249" s="3">
        <v>69395.67</v>
      </c>
    </row>
    <row r="250" spans="1:17">
      <c r="A250" s="4">
        <v>44958</v>
      </c>
      <c r="B250" s="4" t="str">
        <f>TEXT(Table2[[#This Row],[Invoice Month]],"yyy")</f>
        <v>2023</v>
      </c>
      <c r="C250" s="4" t="str">
        <f>TEXT(Table2[[#This Row],[Invoice Month]],"mmm")</f>
        <v>Feb</v>
      </c>
      <c r="D250" s="6">
        <v>44963</v>
      </c>
      <c r="E250" t="s">
        <v>77</v>
      </c>
      <c r="F250" t="s">
        <v>136</v>
      </c>
      <c r="G250" t="s">
        <v>137</v>
      </c>
      <c r="H250" t="s">
        <v>19</v>
      </c>
      <c r="I250" t="s">
        <v>30</v>
      </c>
      <c r="J250" t="s">
        <v>21</v>
      </c>
      <c r="K250" t="s">
        <v>74</v>
      </c>
      <c r="L250" s="2" t="s">
        <v>22</v>
      </c>
      <c r="M250" s="2" t="s">
        <v>23</v>
      </c>
      <c r="N250" s="2" t="s">
        <v>356</v>
      </c>
      <c r="O250" s="2">
        <v>20</v>
      </c>
      <c r="P250" s="2">
        <v>0</v>
      </c>
      <c r="Q250" s="3">
        <v>44771.4</v>
      </c>
    </row>
    <row r="251" spans="1:17">
      <c r="A251" s="4">
        <v>44958</v>
      </c>
      <c r="B251" s="4" t="str">
        <f>TEXT(Table2[[#This Row],[Invoice Month]],"yyy")</f>
        <v>2023</v>
      </c>
      <c r="C251" s="4" t="str">
        <f>TEXT(Table2[[#This Row],[Invoice Month]],"mmm")</f>
        <v>Feb</v>
      </c>
      <c r="D251" s="6">
        <v>44964</v>
      </c>
      <c r="E251" t="s">
        <v>138</v>
      </c>
      <c r="F251" t="s">
        <v>139</v>
      </c>
      <c r="G251" t="s">
        <v>140</v>
      </c>
      <c r="H251" t="s">
        <v>48</v>
      </c>
      <c r="I251" t="s">
        <v>141</v>
      </c>
      <c r="J251" t="s">
        <v>142</v>
      </c>
      <c r="K251" t="s">
        <v>138</v>
      </c>
      <c r="L251" s="2" t="s">
        <v>22</v>
      </c>
      <c r="M251" s="2" t="s">
        <v>23</v>
      </c>
      <c r="N251" s="2" t="s">
        <v>356</v>
      </c>
      <c r="O251" s="2">
        <v>321</v>
      </c>
      <c r="P251" s="2">
        <v>22.63</v>
      </c>
      <c r="Q251" s="3">
        <v>687636.57</v>
      </c>
    </row>
    <row r="252" spans="1:17">
      <c r="A252" s="4">
        <v>44958</v>
      </c>
      <c r="B252" s="4" t="str">
        <f>TEXT(Table2[[#This Row],[Invoice Month]],"yyy")</f>
        <v>2023</v>
      </c>
      <c r="C252" s="4" t="str">
        <f>TEXT(Table2[[#This Row],[Invoice Month]],"mmm")</f>
        <v>Feb</v>
      </c>
      <c r="D252" s="6">
        <v>44964</v>
      </c>
      <c r="E252" t="s">
        <v>110</v>
      </c>
      <c r="F252" t="s">
        <v>111</v>
      </c>
      <c r="G252" t="s">
        <v>112</v>
      </c>
      <c r="H252" t="s">
        <v>19</v>
      </c>
      <c r="I252" t="s">
        <v>41</v>
      </c>
      <c r="J252" t="s">
        <v>21</v>
      </c>
      <c r="K252" t="s">
        <v>42</v>
      </c>
      <c r="L252" s="2" t="s">
        <v>22</v>
      </c>
      <c r="M252" s="2" t="s">
        <v>23</v>
      </c>
      <c r="N252" s="2" t="s">
        <v>356</v>
      </c>
      <c r="O252" s="2">
        <v>15</v>
      </c>
      <c r="P252" s="2">
        <v>2.5</v>
      </c>
      <c r="Q252" s="3">
        <v>33578.550000000003</v>
      </c>
    </row>
    <row r="253" spans="1:17">
      <c r="A253" s="4">
        <v>44958</v>
      </c>
      <c r="B253" s="4" t="str">
        <f>TEXT(Table2[[#This Row],[Invoice Month]],"yyy")</f>
        <v>2023</v>
      </c>
      <c r="C253" s="4" t="str">
        <f>TEXT(Table2[[#This Row],[Invoice Month]],"mmm")</f>
        <v>Feb</v>
      </c>
      <c r="D253" s="6">
        <v>44964</v>
      </c>
      <c r="E253" t="s">
        <v>110</v>
      </c>
      <c r="F253" t="s">
        <v>111</v>
      </c>
      <c r="G253" t="s">
        <v>113</v>
      </c>
      <c r="H253" t="s">
        <v>19</v>
      </c>
      <c r="I253" t="s">
        <v>41</v>
      </c>
      <c r="J253" t="s">
        <v>21</v>
      </c>
      <c r="K253" t="s">
        <v>42</v>
      </c>
      <c r="L253" s="2" t="s">
        <v>22</v>
      </c>
      <c r="M253" s="2" t="s">
        <v>23</v>
      </c>
      <c r="N253" s="2" t="s">
        <v>357</v>
      </c>
      <c r="O253" s="2">
        <v>15</v>
      </c>
      <c r="P253" s="2">
        <v>0</v>
      </c>
      <c r="Q253" s="3">
        <v>33578.550000000003</v>
      </c>
    </row>
    <row r="254" spans="1:17">
      <c r="A254" s="4">
        <v>44958</v>
      </c>
      <c r="B254" s="4" t="str">
        <f>TEXT(Table2[[#This Row],[Invoice Month]],"yyy")</f>
        <v>2023</v>
      </c>
      <c r="C254" s="4" t="str">
        <f>TEXT(Table2[[#This Row],[Invoice Month]],"mmm")</f>
        <v>Feb</v>
      </c>
      <c r="D254" s="6">
        <v>44964</v>
      </c>
      <c r="E254" t="s">
        <v>110</v>
      </c>
      <c r="F254" t="s">
        <v>111</v>
      </c>
      <c r="G254" t="s">
        <v>198</v>
      </c>
      <c r="H254" t="s">
        <v>19</v>
      </c>
      <c r="I254" t="s">
        <v>41</v>
      </c>
      <c r="J254" t="s">
        <v>21</v>
      </c>
      <c r="K254" t="s">
        <v>42</v>
      </c>
      <c r="L254" s="2" t="s">
        <v>22</v>
      </c>
      <c r="M254" s="2" t="s">
        <v>23</v>
      </c>
      <c r="N254" s="2" t="s">
        <v>356</v>
      </c>
      <c r="O254" s="2">
        <v>30</v>
      </c>
      <c r="P254" s="2">
        <v>0</v>
      </c>
      <c r="Q254" s="3">
        <v>67157.100000000006</v>
      </c>
    </row>
    <row r="255" spans="1:17">
      <c r="A255" s="4">
        <v>44958</v>
      </c>
      <c r="B255" s="4" t="str">
        <f>TEXT(Table2[[#This Row],[Invoice Month]],"yyy")</f>
        <v>2023</v>
      </c>
      <c r="C255" s="4" t="str">
        <f>TEXT(Table2[[#This Row],[Invoice Month]],"mmm")</f>
        <v>Feb</v>
      </c>
      <c r="D255" s="6">
        <v>44964</v>
      </c>
      <c r="E255" t="s">
        <v>52</v>
      </c>
      <c r="F255" t="s">
        <v>53</v>
      </c>
      <c r="G255" t="s">
        <v>54</v>
      </c>
      <c r="H255" t="s">
        <v>48</v>
      </c>
      <c r="I255" t="s">
        <v>55</v>
      </c>
      <c r="J255" t="s">
        <v>56</v>
      </c>
      <c r="K255" t="s">
        <v>57</v>
      </c>
      <c r="L255" s="2" t="s">
        <v>22</v>
      </c>
      <c r="M255" s="2" t="s">
        <v>23</v>
      </c>
      <c r="N255" s="2" t="s">
        <v>356</v>
      </c>
      <c r="O255" s="2">
        <v>300</v>
      </c>
      <c r="P255" s="2">
        <v>13.13</v>
      </c>
      <c r="Q255" s="3">
        <v>639591</v>
      </c>
    </row>
    <row r="256" spans="1:17">
      <c r="A256" s="4">
        <v>44958</v>
      </c>
      <c r="B256" s="4" t="str">
        <f>TEXT(Table2[[#This Row],[Invoice Month]],"yyy")</f>
        <v>2023</v>
      </c>
      <c r="C256" s="4" t="str">
        <f>TEXT(Table2[[#This Row],[Invoice Month]],"mmm")</f>
        <v>Feb</v>
      </c>
      <c r="D256" s="6">
        <v>44965</v>
      </c>
      <c r="E256" t="s">
        <v>24</v>
      </c>
      <c r="F256" t="s">
        <v>25</v>
      </c>
      <c r="G256" t="s">
        <v>125</v>
      </c>
      <c r="H256" t="s">
        <v>19</v>
      </c>
      <c r="I256" t="s">
        <v>20</v>
      </c>
      <c r="J256" t="s">
        <v>21</v>
      </c>
      <c r="K256" t="s">
        <v>20</v>
      </c>
      <c r="L256" s="2" t="s">
        <v>22</v>
      </c>
      <c r="M256" s="2" t="s">
        <v>23</v>
      </c>
      <c r="N256" s="2" t="s">
        <v>356</v>
      </c>
      <c r="O256" s="2">
        <v>30</v>
      </c>
      <c r="P256" s="2">
        <v>0</v>
      </c>
      <c r="Q256" s="3">
        <v>67157.100000000006</v>
      </c>
    </row>
    <row r="257" spans="1:17">
      <c r="A257" s="4">
        <v>44958</v>
      </c>
      <c r="B257" s="4" t="str">
        <f>TEXT(Table2[[#This Row],[Invoice Month]],"yyy")</f>
        <v>2023</v>
      </c>
      <c r="C257" s="4" t="str">
        <f>TEXT(Table2[[#This Row],[Invoice Month]],"mmm")</f>
        <v>Feb</v>
      </c>
      <c r="D257" s="6">
        <v>44965</v>
      </c>
      <c r="E257" t="s">
        <v>58</v>
      </c>
      <c r="F257" t="s">
        <v>59</v>
      </c>
      <c r="G257" t="s">
        <v>62</v>
      </c>
      <c r="H257" t="s">
        <v>19</v>
      </c>
      <c r="I257" t="s">
        <v>41</v>
      </c>
      <c r="J257" t="s">
        <v>21</v>
      </c>
      <c r="K257" t="s">
        <v>61</v>
      </c>
      <c r="L257" s="2" t="s">
        <v>22</v>
      </c>
      <c r="M257" s="2" t="s">
        <v>23</v>
      </c>
      <c r="N257" s="2" t="s">
        <v>356</v>
      </c>
      <c r="O257" s="2">
        <v>1</v>
      </c>
      <c r="P257" s="2">
        <v>0</v>
      </c>
      <c r="Q257" s="3">
        <v>2238.5700000000002</v>
      </c>
    </row>
    <row r="258" spans="1:17">
      <c r="A258" s="4">
        <v>44958</v>
      </c>
      <c r="B258" s="4" t="str">
        <f>TEXT(Table2[[#This Row],[Invoice Month]],"yyy")</f>
        <v>2023</v>
      </c>
      <c r="C258" s="4" t="str">
        <f>TEXT(Table2[[#This Row],[Invoice Month]],"mmm")</f>
        <v>Feb</v>
      </c>
      <c r="D258" s="6">
        <v>44967</v>
      </c>
      <c r="E258" t="s">
        <v>154</v>
      </c>
      <c r="F258" t="s">
        <v>155</v>
      </c>
      <c r="G258" t="s">
        <v>156</v>
      </c>
      <c r="H258" t="s">
        <v>19</v>
      </c>
      <c r="I258" t="s">
        <v>30</v>
      </c>
      <c r="J258" t="s">
        <v>21</v>
      </c>
      <c r="K258" t="s">
        <v>20</v>
      </c>
      <c r="L258" s="2" t="s">
        <v>22</v>
      </c>
      <c r="M258" s="2" t="s">
        <v>23</v>
      </c>
      <c r="N258" s="2" t="s">
        <v>356</v>
      </c>
      <c r="O258" s="2">
        <v>30</v>
      </c>
      <c r="P258" s="2">
        <v>3.13</v>
      </c>
      <c r="Q258" s="3">
        <v>67157.100000000006</v>
      </c>
    </row>
    <row r="259" spans="1:17">
      <c r="A259" s="4">
        <v>44958</v>
      </c>
      <c r="B259" s="4" t="str">
        <f>TEXT(Table2[[#This Row],[Invoice Month]],"yyy")</f>
        <v>2023</v>
      </c>
      <c r="C259" s="4" t="str">
        <f>TEXT(Table2[[#This Row],[Invoice Month]],"mmm")</f>
        <v>Feb</v>
      </c>
      <c r="D259" s="6">
        <v>44967</v>
      </c>
      <c r="E259" t="s">
        <v>157</v>
      </c>
      <c r="F259" t="s">
        <v>158</v>
      </c>
      <c r="G259" t="s">
        <v>159</v>
      </c>
      <c r="H259" t="s">
        <v>19</v>
      </c>
      <c r="I259" t="s">
        <v>99</v>
      </c>
      <c r="J259" t="s">
        <v>21</v>
      </c>
      <c r="K259" t="s">
        <v>42</v>
      </c>
      <c r="L259" s="2" t="s">
        <v>22</v>
      </c>
      <c r="M259" s="2" t="s">
        <v>23</v>
      </c>
      <c r="N259" s="2" t="s">
        <v>356</v>
      </c>
      <c r="O259" s="2">
        <v>10</v>
      </c>
      <c r="P259" s="2">
        <v>0.62</v>
      </c>
      <c r="Q259" s="3">
        <v>22385.7</v>
      </c>
    </row>
    <row r="260" spans="1:17">
      <c r="A260" s="4">
        <v>44958</v>
      </c>
      <c r="B260" s="4" t="str">
        <f>TEXT(Table2[[#This Row],[Invoice Month]],"yyy")</f>
        <v>2023</v>
      </c>
      <c r="C260" s="4" t="str">
        <f>TEXT(Table2[[#This Row],[Invoice Month]],"mmm")</f>
        <v>Feb</v>
      </c>
      <c r="D260" s="6">
        <v>44967</v>
      </c>
      <c r="E260" t="s">
        <v>96</v>
      </c>
      <c r="F260" t="s">
        <v>97</v>
      </c>
      <c r="G260" t="s">
        <v>98</v>
      </c>
      <c r="H260" t="s">
        <v>19</v>
      </c>
      <c r="I260" t="s">
        <v>99</v>
      </c>
      <c r="J260" t="s">
        <v>21</v>
      </c>
      <c r="K260" t="s">
        <v>42</v>
      </c>
      <c r="L260" s="2" t="s">
        <v>22</v>
      </c>
      <c r="M260" s="2" t="s">
        <v>23</v>
      </c>
      <c r="N260" s="2" t="s">
        <v>356</v>
      </c>
      <c r="O260" s="2">
        <v>20</v>
      </c>
      <c r="P260" s="2">
        <v>0</v>
      </c>
      <c r="Q260" s="3">
        <v>44771.4</v>
      </c>
    </row>
    <row r="261" spans="1:17">
      <c r="A261" s="4">
        <v>44958</v>
      </c>
      <c r="B261" s="4" t="str">
        <f>TEXT(Table2[[#This Row],[Invoice Month]],"yyy")</f>
        <v>2023</v>
      </c>
      <c r="C261" s="4" t="str">
        <f>TEXT(Table2[[#This Row],[Invoice Month]],"mmm")</f>
        <v>Feb</v>
      </c>
      <c r="D261" s="6">
        <v>44967</v>
      </c>
      <c r="E261" t="s">
        <v>183</v>
      </c>
      <c r="F261" t="s">
        <v>184</v>
      </c>
      <c r="G261" t="s">
        <v>185</v>
      </c>
      <c r="H261" t="s">
        <v>19</v>
      </c>
      <c r="I261" t="s">
        <v>41</v>
      </c>
      <c r="J261" t="s">
        <v>21</v>
      </c>
      <c r="K261" t="s">
        <v>42</v>
      </c>
      <c r="L261" s="2" t="s">
        <v>22</v>
      </c>
      <c r="M261" s="2" t="s">
        <v>23</v>
      </c>
      <c r="N261" s="2" t="s">
        <v>357</v>
      </c>
      <c r="O261" s="2">
        <v>10</v>
      </c>
      <c r="P261" s="2">
        <v>3.75</v>
      </c>
      <c r="Q261" s="3">
        <v>22385.7</v>
      </c>
    </row>
    <row r="262" spans="1:17">
      <c r="A262" s="4">
        <v>44958</v>
      </c>
      <c r="B262" s="4" t="str">
        <f>TEXT(Table2[[#This Row],[Invoice Month]],"yyy")</f>
        <v>2023</v>
      </c>
      <c r="C262" s="4" t="str">
        <f>TEXT(Table2[[#This Row],[Invoice Month]],"mmm")</f>
        <v>Feb</v>
      </c>
      <c r="D262" s="6">
        <v>44967</v>
      </c>
      <c r="E262" t="s">
        <v>171</v>
      </c>
      <c r="F262" t="s">
        <v>172</v>
      </c>
      <c r="G262" t="s">
        <v>173</v>
      </c>
      <c r="H262" t="s">
        <v>48</v>
      </c>
      <c r="I262" t="s">
        <v>174</v>
      </c>
      <c r="J262" t="s">
        <v>67</v>
      </c>
      <c r="K262" t="s">
        <v>68</v>
      </c>
      <c r="L262" s="2" t="s">
        <v>22</v>
      </c>
      <c r="M262" s="2" t="s">
        <v>23</v>
      </c>
      <c r="N262" s="2" t="s">
        <v>356</v>
      </c>
      <c r="O262" s="2">
        <v>177</v>
      </c>
      <c r="P262" s="2">
        <v>27</v>
      </c>
      <c r="Q262" s="3">
        <v>377358.69</v>
      </c>
    </row>
    <row r="263" spans="1:17">
      <c r="A263" s="4">
        <v>44958</v>
      </c>
      <c r="B263" s="4" t="str">
        <f>TEXT(Table2[[#This Row],[Invoice Month]],"yyy")</f>
        <v>2023</v>
      </c>
      <c r="C263" s="4" t="str">
        <f>TEXT(Table2[[#This Row],[Invoice Month]],"mmm")</f>
        <v>Feb</v>
      </c>
      <c r="D263" s="6">
        <v>44967</v>
      </c>
      <c r="E263" t="s">
        <v>101</v>
      </c>
      <c r="F263" t="s">
        <v>102</v>
      </c>
      <c r="G263" t="s">
        <v>103</v>
      </c>
      <c r="H263" t="s">
        <v>19</v>
      </c>
      <c r="I263" t="s">
        <v>41</v>
      </c>
      <c r="J263" t="s">
        <v>21</v>
      </c>
      <c r="K263" t="s">
        <v>42</v>
      </c>
      <c r="L263" s="2" t="s">
        <v>22</v>
      </c>
      <c r="M263" s="2" t="s">
        <v>23</v>
      </c>
      <c r="N263" s="2" t="s">
        <v>356</v>
      </c>
      <c r="O263" s="2">
        <v>20</v>
      </c>
      <c r="P263" s="2">
        <v>0</v>
      </c>
      <c r="Q263" s="3">
        <v>44771.4</v>
      </c>
    </row>
    <row r="264" spans="1:17">
      <c r="A264" s="4">
        <v>44958</v>
      </c>
      <c r="B264" s="4" t="str">
        <f>TEXT(Table2[[#This Row],[Invoice Month]],"yyy")</f>
        <v>2023</v>
      </c>
      <c r="C264" s="4" t="str">
        <f>TEXT(Table2[[#This Row],[Invoice Month]],"mmm")</f>
        <v>Feb</v>
      </c>
      <c r="D264" s="6">
        <v>44967</v>
      </c>
      <c r="E264" t="s">
        <v>199</v>
      </c>
      <c r="F264" t="s">
        <v>200</v>
      </c>
      <c r="G264" t="s">
        <v>201</v>
      </c>
      <c r="H264" t="s">
        <v>19</v>
      </c>
      <c r="I264" t="s">
        <v>30</v>
      </c>
      <c r="J264" t="s">
        <v>21</v>
      </c>
      <c r="K264" t="s">
        <v>74</v>
      </c>
      <c r="L264" s="2" t="s">
        <v>22</v>
      </c>
      <c r="M264" s="2" t="s">
        <v>23</v>
      </c>
      <c r="N264" s="2" t="s">
        <v>356</v>
      </c>
      <c r="O264" s="2">
        <v>21</v>
      </c>
      <c r="P264" s="2">
        <v>0</v>
      </c>
      <c r="Q264" s="3">
        <v>47009.97</v>
      </c>
    </row>
    <row r="265" spans="1:17">
      <c r="A265" s="4">
        <v>44958</v>
      </c>
      <c r="B265" s="4" t="str">
        <f>TEXT(Table2[[#This Row],[Invoice Month]],"yyy")</f>
        <v>2023</v>
      </c>
      <c r="C265" s="4" t="str">
        <f>TEXT(Table2[[#This Row],[Invoice Month]],"mmm")</f>
        <v>Feb</v>
      </c>
      <c r="D265" s="6">
        <v>44967</v>
      </c>
      <c r="E265" t="s">
        <v>34</v>
      </c>
      <c r="F265" t="s">
        <v>35</v>
      </c>
      <c r="G265" t="s">
        <v>36</v>
      </c>
      <c r="H265" t="s">
        <v>19</v>
      </c>
      <c r="I265" t="s">
        <v>20</v>
      </c>
      <c r="J265" t="s">
        <v>21</v>
      </c>
      <c r="K265" t="s">
        <v>20</v>
      </c>
      <c r="L265" s="2" t="s">
        <v>22</v>
      </c>
      <c r="M265" s="2" t="s">
        <v>23</v>
      </c>
      <c r="N265" s="2" t="s">
        <v>357</v>
      </c>
      <c r="O265" s="2">
        <v>27</v>
      </c>
      <c r="P265" s="2">
        <v>0</v>
      </c>
      <c r="Q265" s="3">
        <v>60441.39</v>
      </c>
    </row>
    <row r="266" spans="1:17">
      <c r="A266" s="4">
        <v>44958</v>
      </c>
      <c r="B266" s="4" t="str">
        <f>TEXT(Table2[[#This Row],[Invoice Month]],"yyy")</f>
        <v>2023</v>
      </c>
      <c r="C266" s="4" t="str">
        <f>TEXT(Table2[[#This Row],[Invoice Month]],"mmm")</f>
        <v>Feb</v>
      </c>
      <c r="D266" s="6">
        <v>44967</v>
      </c>
      <c r="E266" t="s">
        <v>34</v>
      </c>
      <c r="F266" t="s">
        <v>35</v>
      </c>
      <c r="G266" t="s">
        <v>36</v>
      </c>
      <c r="H266" t="s">
        <v>19</v>
      </c>
      <c r="I266" t="s">
        <v>20</v>
      </c>
      <c r="J266" t="s">
        <v>21</v>
      </c>
      <c r="K266" t="s">
        <v>20</v>
      </c>
      <c r="L266" s="2" t="s">
        <v>22</v>
      </c>
      <c r="M266" s="2" t="s">
        <v>23</v>
      </c>
      <c r="N266" s="2" t="s">
        <v>356</v>
      </c>
      <c r="O266" s="2">
        <v>2</v>
      </c>
      <c r="P266" s="2">
        <v>0</v>
      </c>
      <c r="Q266" s="3">
        <v>5276.62</v>
      </c>
    </row>
    <row r="267" spans="1:17">
      <c r="A267" s="4">
        <v>44958</v>
      </c>
      <c r="B267" s="4" t="str">
        <f>TEXT(Table2[[#This Row],[Invoice Month]],"yyy")</f>
        <v>2023</v>
      </c>
      <c r="C267" s="4" t="str">
        <f>TEXT(Table2[[#This Row],[Invoice Month]],"mmm")</f>
        <v>Feb</v>
      </c>
      <c r="D267" s="6">
        <v>44967</v>
      </c>
      <c r="E267" t="s">
        <v>202</v>
      </c>
      <c r="F267" t="s">
        <v>203</v>
      </c>
      <c r="G267" t="s">
        <v>204</v>
      </c>
      <c r="H267" t="s">
        <v>19</v>
      </c>
      <c r="I267" t="s">
        <v>30</v>
      </c>
      <c r="J267" t="s">
        <v>21</v>
      </c>
      <c r="K267" t="s">
        <v>74</v>
      </c>
      <c r="L267" s="2" t="s">
        <v>22</v>
      </c>
      <c r="M267" s="2" t="s">
        <v>23</v>
      </c>
      <c r="N267" s="2" t="s">
        <v>356</v>
      </c>
      <c r="O267" s="2">
        <v>20</v>
      </c>
      <c r="P267" s="2">
        <v>0</v>
      </c>
      <c r="Q267" s="3">
        <v>44771.4</v>
      </c>
    </row>
    <row r="268" spans="1:17">
      <c r="A268" s="4">
        <v>44958</v>
      </c>
      <c r="B268" s="4" t="str">
        <f>TEXT(Table2[[#This Row],[Invoice Month]],"yyy")</f>
        <v>2023</v>
      </c>
      <c r="C268" s="4" t="str">
        <f>TEXT(Table2[[#This Row],[Invoice Month]],"mmm")</f>
        <v>Feb</v>
      </c>
      <c r="D268" s="6">
        <v>44968</v>
      </c>
      <c r="E268" t="s">
        <v>205</v>
      </c>
      <c r="F268" t="s">
        <v>206</v>
      </c>
      <c r="G268" t="s">
        <v>207</v>
      </c>
      <c r="H268" t="s">
        <v>48</v>
      </c>
      <c r="I268" t="s">
        <v>208</v>
      </c>
      <c r="J268" t="s">
        <v>21</v>
      </c>
      <c r="K268" t="s">
        <v>74</v>
      </c>
      <c r="L268" s="2" t="s">
        <v>22</v>
      </c>
      <c r="M268" s="2" t="s">
        <v>23</v>
      </c>
      <c r="N268" s="2" t="s">
        <v>356</v>
      </c>
      <c r="O268" s="2">
        <v>60</v>
      </c>
      <c r="P268" s="2">
        <v>2</v>
      </c>
      <c r="Q268" s="3">
        <v>127918.2</v>
      </c>
    </row>
    <row r="269" spans="1:17">
      <c r="A269" s="4">
        <v>44958</v>
      </c>
      <c r="B269" s="4" t="str">
        <f>TEXT(Table2[[#This Row],[Invoice Month]],"yyy")</f>
        <v>2023</v>
      </c>
      <c r="C269" s="4" t="str">
        <f>TEXT(Table2[[#This Row],[Invoice Month]],"mmm")</f>
        <v>Feb</v>
      </c>
      <c r="D269" s="6">
        <v>44968</v>
      </c>
      <c r="E269" t="s">
        <v>63</v>
      </c>
      <c r="F269" t="s">
        <v>64</v>
      </c>
      <c r="G269" t="s">
        <v>65</v>
      </c>
      <c r="H269" t="s">
        <v>48</v>
      </c>
      <c r="I269" t="s">
        <v>66</v>
      </c>
      <c r="J269" t="s">
        <v>67</v>
      </c>
      <c r="K269" t="s">
        <v>68</v>
      </c>
      <c r="L269" s="2" t="s">
        <v>22</v>
      </c>
      <c r="M269" s="2" t="s">
        <v>23</v>
      </c>
      <c r="N269" s="2" t="s">
        <v>357</v>
      </c>
      <c r="O269" s="2">
        <v>295</v>
      </c>
      <c r="P269" s="2">
        <v>13.5</v>
      </c>
      <c r="Q269" s="3">
        <v>628931.15</v>
      </c>
    </row>
    <row r="270" spans="1:17">
      <c r="A270" s="4">
        <v>44958</v>
      </c>
      <c r="B270" s="4" t="str">
        <f>TEXT(Table2[[#This Row],[Invoice Month]],"yyy")</f>
        <v>2023</v>
      </c>
      <c r="C270" s="4" t="str">
        <f>TEXT(Table2[[#This Row],[Invoice Month]],"mmm")</f>
        <v>Feb</v>
      </c>
      <c r="D270" s="6">
        <v>44968</v>
      </c>
      <c r="E270" t="s">
        <v>31</v>
      </c>
      <c r="F270" t="s">
        <v>32</v>
      </c>
      <c r="G270" t="s">
        <v>80</v>
      </c>
      <c r="H270" t="s">
        <v>19</v>
      </c>
      <c r="I270" t="s">
        <v>20</v>
      </c>
      <c r="J270" t="s">
        <v>21</v>
      </c>
      <c r="K270" t="s">
        <v>20</v>
      </c>
      <c r="L270" s="2" t="s">
        <v>22</v>
      </c>
      <c r="M270" s="2" t="s">
        <v>23</v>
      </c>
      <c r="N270" s="2" t="s">
        <v>356</v>
      </c>
      <c r="O270" s="2">
        <v>30</v>
      </c>
      <c r="P270" s="2">
        <v>0</v>
      </c>
      <c r="Q270" s="3">
        <v>67157.100000000006</v>
      </c>
    </row>
    <row r="271" spans="1:17">
      <c r="A271" s="4">
        <v>44958</v>
      </c>
      <c r="B271" s="4" t="str">
        <f>TEXT(Table2[[#This Row],[Invoice Month]],"yyy")</f>
        <v>2023</v>
      </c>
      <c r="C271" s="4" t="str">
        <f>TEXT(Table2[[#This Row],[Invoice Month]],"mmm")</f>
        <v>Feb</v>
      </c>
      <c r="D271" s="6">
        <v>44968</v>
      </c>
      <c r="E271" t="s">
        <v>52</v>
      </c>
      <c r="F271" t="s">
        <v>53</v>
      </c>
      <c r="G271" t="s">
        <v>54</v>
      </c>
      <c r="H271" t="s">
        <v>48</v>
      </c>
      <c r="I271" t="s">
        <v>55</v>
      </c>
      <c r="J271" t="s">
        <v>56</v>
      </c>
      <c r="K271" t="s">
        <v>57</v>
      </c>
      <c r="L271" s="2" t="s">
        <v>22</v>
      </c>
      <c r="M271" s="2" t="s">
        <v>23</v>
      </c>
      <c r="N271" s="2" t="s">
        <v>356</v>
      </c>
      <c r="O271" s="2">
        <v>300</v>
      </c>
      <c r="P271" s="2">
        <v>0</v>
      </c>
      <c r="Q271" s="3">
        <v>639591</v>
      </c>
    </row>
    <row r="272" spans="1:17">
      <c r="A272" s="4">
        <v>44958</v>
      </c>
      <c r="B272" s="4" t="str">
        <f>TEXT(Table2[[#This Row],[Invoice Month]],"yyy")</f>
        <v>2023</v>
      </c>
      <c r="C272" s="4" t="str">
        <f>TEXT(Table2[[#This Row],[Invoice Month]],"mmm")</f>
        <v>Feb</v>
      </c>
      <c r="D272" s="6">
        <v>44968</v>
      </c>
      <c r="E272" t="s">
        <v>16</v>
      </c>
      <c r="F272" t="s">
        <v>17</v>
      </c>
      <c r="G272" t="s">
        <v>37</v>
      </c>
      <c r="H272" t="s">
        <v>19</v>
      </c>
      <c r="I272" t="s">
        <v>20</v>
      </c>
      <c r="J272" t="s">
        <v>21</v>
      </c>
      <c r="K272" t="s">
        <v>20</v>
      </c>
      <c r="L272" s="2" t="s">
        <v>22</v>
      </c>
      <c r="M272" s="2" t="s">
        <v>23</v>
      </c>
      <c r="N272" s="2" t="s">
        <v>356</v>
      </c>
      <c r="O272" s="2">
        <v>30</v>
      </c>
      <c r="P272" s="2">
        <v>0</v>
      </c>
      <c r="Q272" s="3">
        <v>67157.100000000006</v>
      </c>
    </row>
    <row r="273" spans="1:17">
      <c r="A273" s="4">
        <v>44958</v>
      </c>
      <c r="B273" s="4" t="str">
        <f>TEXT(Table2[[#This Row],[Invoice Month]],"yyy")</f>
        <v>2023</v>
      </c>
      <c r="C273" s="4" t="str">
        <f>TEXT(Table2[[#This Row],[Invoice Month]],"mmm")</f>
        <v>Feb</v>
      </c>
      <c r="D273" s="6">
        <v>44969</v>
      </c>
      <c r="E273" t="s">
        <v>81</v>
      </c>
      <c r="F273" t="s">
        <v>82</v>
      </c>
      <c r="G273" t="s">
        <v>83</v>
      </c>
      <c r="H273" t="s">
        <v>19</v>
      </c>
      <c r="I273" t="s">
        <v>41</v>
      </c>
      <c r="J273" t="s">
        <v>21</v>
      </c>
      <c r="K273" t="s">
        <v>42</v>
      </c>
      <c r="L273" s="2" t="s">
        <v>22</v>
      </c>
      <c r="M273" s="2" t="s">
        <v>23</v>
      </c>
      <c r="N273" s="2" t="s">
        <v>357</v>
      </c>
      <c r="O273" s="2">
        <v>20</v>
      </c>
      <c r="P273" s="2">
        <v>0</v>
      </c>
      <c r="Q273" s="3">
        <v>44771.4</v>
      </c>
    </row>
    <row r="274" spans="1:17">
      <c r="A274" s="4">
        <v>44958</v>
      </c>
      <c r="B274" s="4" t="str">
        <f>TEXT(Table2[[#This Row],[Invoice Month]],"yyy")</f>
        <v>2023</v>
      </c>
      <c r="C274" s="4" t="str">
        <f>TEXT(Table2[[#This Row],[Invoice Month]],"mmm")</f>
        <v>Feb</v>
      </c>
      <c r="D274" s="6">
        <v>44969</v>
      </c>
      <c r="E274" t="s">
        <v>84</v>
      </c>
      <c r="F274" t="s">
        <v>85</v>
      </c>
      <c r="G274" t="s">
        <v>86</v>
      </c>
      <c r="H274" t="s">
        <v>19</v>
      </c>
      <c r="I274" t="s">
        <v>41</v>
      </c>
      <c r="J274" t="s">
        <v>21</v>
      </c>
      <c r="K274" t="s">
        <v>42</v>
      </c>
      <c r="L274" s="2" t="s">
        <v>22</v>
      </c>
      <c r="M274" s="2" t="s">
        <v>23</v>
      </c>
      <c r="N274" s="2" t="s">
        <v>356</v>
      </c>
      <c r="O274" s="2">
        <v>21</v>
      </c>
      <c r="P274" s="2">
        <v>0</v>
      </c>
      <c r="Q274" s="3">
        <v>47009.97</v>
      </c>
    </row>
    <row r="275" spans="1:17">
      <c r="A275" s="4">
        <v>44958</v>
      </c>
      <c r="B275" s="4" t="str">
        <f>TEXT(Table2[[#This Row],[Invoice Month]],"yyy")</f>
        <v>2023</v>
      </c>
      <c r="C275" s="4" t="str">
        <f>TEXT(Table2[[#This Row],[Invoice Month]],"mmm")</f>
        <v>Feb</v>
      </c>
      <c r="D275" s="6">
        <v>44969</v>
      </c>
      <c r="E275" t="s">
        <v>81</v>
      </c>
      <c r="F275" t="s">
        <v>82</v>
      </c>
      <c r="G275" t="s">
        <v>87</v>
      </c>
      <c r="H275" t="s">
        <v>19</v>
      </c>
      <c r="I275" t="s">
        <v>41</v>
      </c>
      <c r="J275" t="s">
        <v>21</v>
      </c>
      <c r="K275" t="s">
        <v>42</v>
      </c>
      <c r="L275" s="2" t="s">
        <v>22</v>
      </c>
      <c r="M275" s="2" t="s">
        <v>23</v>
      </c>
      <c r="N275" s="2" t="s">
        <v>356</v>
      </c>
      <c r="O275" s="2">
        <v>16</v>
      </c>
      <c r="P275" s="2">
        <v>0</v>
      </c>
      <c r="Q275" s="3">
        <v>35817.120000000003</v>
      </c>
    </row>
    <row r="276" spans="1:17">
      <c r="A276" s="4">
        <v>44958</v>
      </c>
      <c r="B276" s="4" t="str">
        <f>TEXT(Table2[[#This Row],[Invoice Month]],"yyy")</f>
        <v>2023</v>
      </c>
      <c r="C276" s="4" t="str">
        <f>TEXT(Table2[[#This Row],[Invoice Month]],"mmm")</f>
        <v>Feb</v>
      </c>
      <c r="D276" s="6">
        <v>44970</v>
      </c>
      <c r="E276" t="s">
        <v>70</v>
      </c>
      <c r="F276" t="s">
        <v>71</v>
      </c>
      <c r="G276" t="s">
        <v>72</v>
      </c>
      <c r="H276" t="s">
        <v>19</v>
      </c>
      <c r="I276" t="s">
        <v>73</v>
      </c>
      <c r="J276" t="s">
        <v>21</v>
      </c>
      <c r="K276" t="s">
        <v>74</v>
      </c>
      <c r="L276" s="2" t="s">
        <v>22</v>
      </c>
      <c r="M276" s="2" t="s">
        <v>23</v>
      </c>
      <c r="N276" s="2" t="s">
        <v>356</v>
      </c>
      <c r="O276" s="2">
        <v>59</v>
      </c>
      <c r="P276" s="2">
        <v>0</v>
      </c>
      <c r="Q276" s="3">
        <v>132075.63</v>
      </c>
    </row>
    <row r="277" spans="1:17">
      <c r="A277" s="4">
        <v>44958</v>
      </c>
      <c r="B277" s="4" t="str">
        <f>TEXT(Table2[[#This Row],[Invoice Month]],"yyy")</f>
        <v>2023</v>
      </c>
      <c r="C277" s="4" t="str">
        <f>TEXT(Table2[[#This Row],[Invoice Month]],"mmm")</f>
        <v>Feb</v>
      </c>
      <c r="D277" s="6">
        <v>44970</v>
      </c>
      <c r="E277" t="s">
        <v>70</v>
      </c>
      <c r="F277" t="s">
        <v>71</v>
      </c>
      <c r="G277" t="s">
        <v>72</v>
      </c>
      <c r="H277" t="s">
        <v>19</v>
      </c>
      <c r="I277" t="s">
        <v>73</v>
      </c>
      <c r="J277" t="s">
        <v>21</v>
      </c>
      <c r="K277" t="s">
        <v>74</v>
      </c>
      <c r="L277" s="2" t="s">
        <v>22</v>
      </c>
      <c r="M277" s="2" t="s">
        <v>23</v>
      </c>
      <c r="N277" s="2" t="s">
        <v>357</v>
      </c>
      <c r="O277" s="2">
        <v>1</v>
      </c>
      <c r="P277" s="2">
        <v>0</v>
      </c>
      <c r="Q277" s="3">
        <v>2638.31</v>
      </c>
    </row>
    <row r="278" spans="1:17">
      <c r="A278" s="4">
        <v>44958</v>
      </c>
      <c r="B278" s="4" t="str">
        <f>TEXT(Table2[[#This Row],[Invoice Month]],"yyy")</f>
        <v>2023</v>
      </c>
      <c r="C278" s="4" t="str">
        <f>TEXT(Table2[[#This Row],[Invoice Month]],"mmm")</f>
        <v>Feb</v>
      </c>
      <c r="D278" s="6">
        <v>44970</v>
      </c>
      <c r="E278" t="s">
        <v>126</v>
      </c>
      <c r="F278" t="s">
        <v>127</v>
      </c>
      <c r="G278" t="s">
        <v>128</v>
      </c>
      <c r="H278" t="s">
        <v>19</v>
      </c>
      <c r="I278" t="s">
        <v>73</v>
      </c>
      <c r="J278" t="s">
        <v>21</v>
      </c>
      <c r="K278" t="s">
        <v>74</v>
      </c>
      <c r="L278" s="2" t="s">
        <v>22</v>
      </c>
      <c r="M278" s="2" t="s">
        <v>23</v>
      </c>
      <c r="N278" s="2" t="s">
        <v>356</v>
      </c>
      <c r="O278" s="2">
        <v>31</v>
      </c>
      <c r="P278" s="2">
        <v>0</v>
      </c>
      <c r="Q278" s="3">
        <v>69395.67</v>
      </c>
    </row>
    <row r="279" spans="1:17">
      <c r="A279" s="4">
        <v>44958</v>
      </c>
      <c r="B279" s="4" t="str">
        <f>TEXT(Table2[[#This Row],[Invoice Month]],"yyy")</f>
        <v>2023</v>
      </c>
      <c r="C279" s="4" t="str">
        <f>TEXT(Table2[[#This Row],[Invoice Month]],"mmm")</f>
        <v>Feb</v>
      </c>
      <c r="D279" s="6">
        <v>44970</v>
      </c>
      <c r="E279" t="s">
        <v>107</v>
      </c>
      <c r="F279" t="s">
        <v>108</v>
      </c>
      <c r="G279" t="s">
        <v>152</v>
      </c>
      <c r="H279" t="s">
        <v>19</v>
      </c>
      <c r="I279" t="s">
        <v>41</v>
      </c>
      <c r="J279" t="s">
        <v>21</v>
      </c>
      <c r="K279" t="s">
        <v>42</v>
      </c>
      <c r="L279" s="2" t="s">
        <v>22</v>
      </c>
      <c r="M279" s="2" t="s">
        <v>23</v>
      </c>
      <c r="N279" s="2" t="s">
        <v>356</v>
      </c>
      <c r="O279" s="2">
        <v>60</v>
      </c>
      <c r="P279" s="2">
        <v>3.88</v>
      </c>
      <c r="Q279" s="3">
        <v>134314.20000000001</v>
      </c>
    </row>
    <row r="280" spans="1:17">
      <c r="A280" s="4">
        <v>44958</v>
      </c>
      <c r="B280" s="4" t="str">
        <f>TEXT(Table2[[#This Row],[Invoice Month]],"yyy")</f>
        <v>2023</v>
      </c>
      <c r="C280" s="4" t="str">
        <f>TEXT(Table2[[#This Row],[Invoice Month]],"mmm")</f>
        <v>Feb</v>
      </c>
      <c r="D280" s="6">
        <v>44971</v>
      </c>
      <c r="E280" t="s">
        <v>38</v>
      </c>
      <c r="F280" t="s">
        <v>39</v>
      </c>
      <c r="G280" t="s">
        <v>40</v>
      </c>
      <c r="H280" t="s">
        <v>19</v>
      </c>
      <c r="I280" t="s">
        <v>41</v>
      </c>
      <c r="J280" t="s">
        <v>21</v>
      </c>
      <c r="K280" t="s">
        <v>42</v>
      </c>
      <c r="L280" s="2" t="s">
        <v>22</v>
      </c>
      <c r="M280" s="2" t="s">
        <v>23</v>
      </c>
      <c r="N280" s="2" t="s">
        <v>356</v>
      </c>
      <c r="O280" s="2">
        <v>27</v>
      </c>
      <c r="P280" s="2">
        <v>0</v>
      </c>
      <c r="Q280" s="3">
        <v>60441.39</v>
      </c>
    </row>
    <row r="281" spans="1:17">
      <c r="A281" s="4">
        <v>44958</v>
      </c>
      <c r="B281" s="4" t="str">
        <f>TEXT(Table2[[#This Row],[Invoice Month]],"yyy")</f>
        <v>2023</v>
      </c>
      <c r="C281" s="4" t="str">
        <f>TEXT(Table2[[#This Row],[Invoice Month]],"mmm")</f>
        <v>Feb</v>
      </c>
      <c r="D281" s="6">
        <v>44971</v>
      </c>
      <c r="E281" t="s">
        <v>38</v>
      </c>
      <c r="F281" t="s">
        <v>39</v>
      </c>
      <c r="G281" t="s">
        <v>40</v>
      </c>
      <c r="H281" t="s">
        <v>19</v>
      </c>
      <c r="I281" t="s">
        <v>41</v>
      </c>
      <c r="J281" t="s">
        <v>21</v>
      </c>
      <c r="K281" t="s">
        <v>42</v>
      </c>
      <c r="L281" s="2" t="s">
        <v>22</v>
      </c>
      <c r="M281" s="2" t="s">
        <v>23</v>
      </c>
      <c r="N281" s="2" t="s">
        <v>357</v>
      </c>
      <c r="O281" s="2">
        <v>3</v>
      </c>
      <c r="P281" s="2">
        <v>0</v>
      </c>
      <c r="Q281" s="3">
        <v>7914.93</v>
      </c>
    </row>
    <row r="282" spans="1:17">
      <c r="A282" s="4">
        <v>44958</v>
      </c>
      <c r="B282" s="4" t="str">
        <f>TEXT(Table2[[#This Row],[Invoice Month]],"yyy")</f>
        <v>2023</v>
      </c>
      <c r="C282" s="4" t="str">
        <f>TEXT(Table2[[#This Row],[Invoice Month]],"mmm")</f>
        <v>Feb</v>
      </c>
      <c r="D282" s="6">
        <v>44971</v>
      </c>
      <c r="E282" t="s">
        <v>16</v>
      </c>
      <c r="F282" t="s">
        <v>17</v>
      </c>
      <c r="G282" t="s">
        <v>18</v>
      </c>
      <c r="H282" t="s">
        <v>19</v>
      </c>
      <c r="I282" t="s">
        <v>20</v>
      </c>
      <c r="J282" t="s">
        <v>21</v>
      </c>
      <c r="K282" t="s">
        <v>20</v>
      </c>
      <c r="L282" s="2" t="s">
        <v>22</v>
      </c>
      <c r="M282" s="2" t="s">
        <v>23</v>
      </c>
      <c r="N282" s="2" t="s">
        <v>356</v>
      </c>
      <c r="O282" s="2">
        <v>30</v>
      </c>
      <c r="P282" s="2">
        <v>0</v>
      </c>
      <c r="Q282" s="3">
        <v>67157.100000000006</v>
      </c>
    </row>
    <row r="283" spans="1:17">
      <c r="A283" s="4">
        <v>44958</v>
      </c>
      <c r="B283" s="4" t="str">
        <f>TEXT(Table2[[#This Row],[Invoice Month]],"yyy")</f>
        <v>2023</v>
      </c>
      <c r="C283" s="4" t="str">
        <f>TEXT(Table2[[#This Row],[Invoice Month]],"mmm")</f>
        <v>Feb</v>
      </c>
      <c r="D283" s="6">
        <v>44971</v>
      </c>
      <c r="E283" t="s">
        <v>42</v>
      </c>
      <c r="F283" t="s">
        <v>43</v>
      </c>
      <c r="G283" t="s">
        <v>44</v>
      </c>
      <c r="H283" t="s">
        <v>19</v>
      </c>
      <c r="I283" t="s">
        <v>41</v>
      </c>
      <c r="J283" t="s">
        <v>21</v>
      </c>
      <c r="K283" t="s">
        <v>42</v>
      </c>
      <c r="L283" s="2" t="s">
        <v>22</v>
      </c>
      <c r="M283" s="2" t="s">
        <v>23</v>
      </c>
      <c r="N283" s="2" t="s">
        <v>356</v>
      </c>
      <c r="O283" s="2">
        <v>30</v>
      </c>
      <c r="P283" s="2">
        <v>0</v>
      </c>
      <c r="Q283" s="3">
        <v>67157.100000000006</v>
      </c>
    </row>
    <row r="284" spans="1:17">
      <c r="A284" s="4">
        <v>44958</v>
      </c>
      <c r="B284" s="4" t="str">
        <f>TEXT(Table2[[#This Row],[Invoice Month]],"yyy")</f>
        <v>2023</v>
      </c>
      <c r="C284" s="4" t="str">
        <f>TEXT(Table2[[#This Row],[Invoice Month]],"mmm")</f>
        <v>Feb</v>
      </c>
      <c r="D284" s="6">
        <v>44971</v>
      </c>
      <c r="E284" t="s">
        <v>165</v>
      </c>
      <c r="F284" t="s">
        <v>166</v>
      </c>
      <c r="G284" t="s">
        <v>167</v>
      </c>
      <c r="H284" t="s">
        <v>19</v>
      </c>
      <c r="I284" t="s">
        <v>73</v>
      </c>
      <c r="J284" t="s">
        <v>21</v>
      </c>
      <c r="K284" t="s">
        <v>74</v>
      </c>
      <c r="L284" s="2" t="s">
        <v>22</v>
      </c>
      <c r="M284" s="2" t="s">
        <v>23</v>
      </c>
      <c r="N284" s="2" t="s">
        <v>356</v>
      </c>
      <c r="O284" s="2">
        <v>14</v>
      </c>
      <c r="P284" s="2">
        <v>0</v>
      </c>
      <c r="Q284" s="3">
        <v>31339.98</v>
      </c>
    </row>
    <row r="285" spans="1:17">
      <c r="A285" s="4">
        <v>44958</v>
      </c>
      <c r="B285" s="4" t="str">
        <f>TEXT(Table2[[#This Row],[Invoice Month]],"yyy")</f>
        <v>2023</v>
      </c>
      <c r="C285" s="4" t="str">
        <f>TEXT(Table2[[#This Row],[Invoice Month]],"mmm")</f>
        <v>Feb</v>
      </c>
      <c r="D285" s="6">
        <v>44971</v>
      </c>
      <c r="E285" t="s">
        <v>165</v>
      </c>
      <c r="F285" t="s">
        <v>166</v>
      </c>
      <c r="G285" t="s">
        <v>167</v>
      </c>
      <c r="H285" t="s">
        <v>19</v>
      </c>
      <c r="I285" t="s">
        <v>73</v>
      </c>
      <c r="J285" t="s">
        <v>21</v>
      </c>
      <c r="K285" t="s">
        <v>74</v>
      </c>
      <c r="L285" s="2" t="s">
        <v>22</v>
      </c>
      <c r="M285" s="2" t="s">
        <v>23</v>
      </c>
      <c r="N285" s="2" t="s">
        <v>357</v>
      </c>
      <c r="O285" s="2">
        <v>1</v>
      </c>
      <c r="P285" s="2">
        <v>0</v>
      </c>
      <c r="Q285" s="3">
        <v>2638.31</v>
      </c>
    </row>
    <row r="286" spans="1:17">
      <c r="A286" s="4">
        <v>44958</v>
      </c>
      <c r="B286" s="4" t="str">
        <f>TEXT(Table2[[#This Row],[Invoice Month]],"yyy")</f>
        <v>2023</v>
      </c>
      <c r="C286" s="4" t="str">
        <f>TEXT(Table2[[#This Row],[Invoice Month]],"mmm")</f>
        <v>Feb</v>
      </c>
      <c r="D286" s="6">
        <v>44971</v>
      </c>
      <c r="E286" t="s">
        <v>20</v>
      </c>
      <c r="F286" t="s">
        <v>120</v>
      </c>
      <c r="G286" t="s">
        <v>121</v>
      </c>
      <c r="H286" t="s">
        <v>19</v>
      </c>
      <c r="I286" t="s">
        <v>20</v>
      </c>
      <c r="J286" t="s">
        <v>21</v>
      </c>
      <c r="K286" t="s">
        <v>20</v>
      </c>
      <c r="L286" s="2" t="s">
        <v>22</v>
      </c>
      <c r="M286" s="2" t="s">
        <v>23</v>
      </c>
      <c r="N286" s="2" t="s">
        <v>356</v>
      </c>
      <c r="O286" s="2">
        <v>25</v>
      </c>
      <c r="P286" s="2">
        <v>0</v>
      </c>
      <c r="Q286" s="3">
        <v>55964.25</v>
      </c>
    </row>
    <row r="287" spans="1:17">
      <c r="A287" s="4">
        <v>44958</v>
      </c>
      <c r="B287" s="4" t="str">
        <f>TEXT(Table2[[#This Row],[Invoice Month]],"yyy")</f>
        <v>2023</v>
      </c>
      <c r="C287" s="4" t="str">
        <f>TEXT(Table2[[#This Row],[Invoice Month]],"mmm")</f>
        <v>Feb</v>
      </c>
      <c r="D287" s="6">
        <v>44971</v>
      </c>
      <c r="E287" t="s">
        <v>209</v>
      </c>
      <c r="F287" t="s">
        <v>210</v>
      </c>
      <c r="G287" t="s">
        <v>211</v>
      </c>
      <c r="H287" t="s">
        <v>19</v>
      </c>
      <c r="I287" t="s">
        <v>30</v>
      </c>
      <c r="J287" t="s">
        <v>21</v>
      </c>
      <c r="K287" t="s">
        <v>74</v>
      </c>
      <c r="L287" s="2" t="s">
        <v>22</v>
      </c>
      <c r="M287" s="2" t="s">
        <v>23</v>
      </c>
      <c r="N287" s="2" t="s">
        <v>356</v>
      </c>
      <c r="O287" s="2">
        <v>15</v>
      </c>
      <c r="P287" s="2">
        <v>0</v>
      </c>
      <c r="Q287" s="3">
        <v>33578.550000000003</v>
      </c>
    </row>
    <row r="288" spans="1:17">
      <c r="A288" s="4">
        <v>44958</v>
      </c>
      <c r="B288" s="4" t="str">
        <f>TEXT(Table2[[#This Row],[Invoice Month]],"yyy")</f>
        <v>2023</v>
      </c>
      <c r="C288" s="4" t="str">
        <f>TEXT(Table2[[#This Row],[Invoice Month]],"mmm")</f>
        <v>Feb</v>
      </c>
      <c r="D288" s="6">
        <v>44971</v>
      </c>
      <c r="E288" t="s">
        <v>24</v>
      </c>
      <c r="F288" t="s">
        <v>25</v>
      </c>
      <c r="G288" t="s">
        <v>91</v>
      </c>
      <c r="H288" t="s">
        <v>19</v>
      </c>
      <c r="I288" t="s">
        <v>20</v>
      </c>
      <c r="J288" t="s">
        <v>21</v>
      </c>
      <c r="K288" t="s">
        <v>20</v>
      </c>
      <c r="L288" s="2" t="s">
        <v>22</v>
      </c>
      <c r="M288" s="2" t="s">
        <v>23</v>
      </c>
      <c r="N288" s="2" t="s">
        <v>356</v>
      </c>
      <c r="O288" s="2">
        <v>30</v>
      </c>
      <c r="P288" s="2">
        <v>0</v>
      </c>
      <c r="Q288" s="3">
        <v>67157.100000000006</v>
      </c>
    </row>
    <row r="289" spans="1:17">
      <c r="A289" s="4">
        <v>44958</v>
      </c>
      <c r="B289" s="4" t="str">
        <f>TEXT(Table2[[#This Row],[Invoice Month]],"yyy")</f>
        <v>2023</v>
      </c>
      <c r="C289" s="4" t="str">
        <f>TEXT(Table2[[#This Row],[Invoice Month]],"mmm")</f>
        <v>Feb</v>
      </c>
      <c r="D289" s="6">
        <v>44971</v>
      </c>
      <c r="E289" t="s">
        <v>31</v>
      </c>
      <c r="F289" t="s">
        <v>32</v>
      </c>
      <c r="G289" t="s">
        <v>33</v>
      </c>
      <c r="H289" t="s">
        <v>19</v>
      </c>
      <c r="I289" t="s">
        <v>20</v>
      </c>
      <c r="J289" t="s">
        <v>21</v>
      </c>
      <c r="K289" t="s">
        <v>20</v>
      </c>
      <c r="L289" s="2" t="s">
        <v>22</v>
      </c>
      <c r="M289" s="2" t="s">
        <v>23</v>
      </c>
      <c r="N289" s="2" t="s">
        <v>357</v>
      </c>
      <c r="O289" s="2">
        <v>35</v>
      </c>
      <c r="P289" s="2">
        <v>0</v>
      </c>
      <c r="Q289" s="3">
        <v>78349.95</v>
      </c>
    </row>
    <row r="290" spans="1:17">
      <c r="A290" s="4">
        <v>44958</v>
      </c>
      <c r="B290" s="4" t="str">
        <f>TEXT(Table2[[#This Row],[Invoice Month]],"yyy")</f>
        <v>2023</v>
      </c>
      <c r="C290" s="4" t="str">
        <f>TEXT(Table2[[#This Row],[Invoice Month]],"mmm")</f>
        <v>Feb</v>
      </c>
      <c r="D290" s="6">
        <v>44972</v>
      </c>
      <c r="E290" t="s">
        <v>114</v>
      </c>
      <c r="F290" t="s">
        <v>115</v>
      </c>
      <c r="G290" t="s">
        <v>116</v>
      </c>
      <c r="H290" t="s">
        <v>19</v>
      </c>
      <c r="I290" t="s">
        <v>73</v>
      </c>
      <c r="J290" t="s">
        <v>21</v>
      </c>
      <c r="K290" t="s">
        <v>74</v>
      </c>
      <c r="L290" s="2" t="s">
        <v>22</v>
      </c>
      <c r="M290" s="2" t="s">
        <v>23</v>
      </c>
      <c r="N290" s="2" t="s">
        <v>356</v>
      </c>
      <c r="O290" s="2">
        <v>25</v>
      </c>
      <c r="P290" s="2">
        <v>0.94</v>
      </c>
      <c r="Q290" s="3">
        <v>55964.25</v>
      </c>
    </row>
    <row r="291" spans="1:17">
      <c r="A291" s="4">
        <v>44958</v>
      </c>
      <c r="B291" s="4" t="str">
        <f>TEXT(Table2[[#This Row],[Invoice Month]],"yyy")</f>
        <v>2023</v>
      </c>
      <c r="C291" s="4" t="str">
        <f>TEXT(Table2[[#This Row],[Invoice Month]],"mmm")</f>
        <v>Feb</v>
      </c>
      <c r="D291" s="6">
        <v>44972</v>
      </c>
      <c r="E291" t="s">
        <v>110</v>
      </c>
      <c r="F291" t="s">
        <v>111</v>
      </c>
      <c r="G291" t="s">
        <v>112</v>
      </c>
      <c r="H291" t="s">
        <v>19</v>
      </c>
      <c r="I291" t="s">
        <v>41</v>
      </c>
      <c r="J291" t="s">
        <v>21</v>
      </c>
      <c r="K291" t="s">
        <v>42</v>
      </c>
      <c r="L291" s="2" t="s">
        <v>22</v>
      </c>
      <c r="M291" s="2" t="s">
        <v>23</v>
      </c>
      <c r="N291" s="2" t="s">
        <v>356</v>
      </c>
      <c r="O291" s="2">
        <v>25</v>
      </c>
      <c r="P291" s="2">
        <v>0</v>
      </c>
      <c r="Q291" s="3">
        <v>55964.25</v>
      </c>
    </row>
    <row r="292" spans="1:17">
      <c r="A292" s="4">
        <v>44958</v>
      </c>
      <c r="B292" s="4" t="str">
        <f>TEXT(Table2[[#This Row],[Invoice Month]],"yyy")</f>
        <v>2023</v>
      </c>
      <c r="C292" s="4" t="str">
        <f>TEXT(Table2[[#This Row],[Invoice Month]],"mmm")</f>
        <v>Feb</v>
      </c>
      <c r="D292" s="6">
        <v>44972</v>
      </c>
      <c r="E292" t="s">
        <v>110</v>
      </c>
      <c r="F292" t="s">
        <v>111</v>
      </c>
      <c r="G292" t="s">
        <v>112</v>
      </c>
      <c r="H292" t="s">
        <v>19</v>
      </c>
      <c r="I292" t="s">
        <v>41</v>
      </c>
      <c r="J292" t="s">
        <v>21</v>
      </c>
      <c r="K292" t="s">
        <v>42</v>
      </c>
      <c r="L292" s="2" t="s">
        <v>22</v>
      </c>
      <c r="M292" s="2" t="s">
        <v>23</v>
      </c>
      <c r="N292" s="2" t="s">
        <v>356</v>
      </c>
      <c r="O292" s="2">
        <v>5</v>
      </c>
      <c r="P292" s="2">
        <v>0</v>
      </c>
      <c r="Q292" s="3">
        <v>11192.85</v>
      </c>
    </row>
    <row r="293" spans="1:17">
      <c r="A293" s="4">
        <v>44958</v>
      </c>
      <c r="B293" s="4" t="str">
        <f>TEXT(Table2[[#This Row],[Invoice Month]],"yyy")</f>
        <v>2023</v>
      </c>
      <c r="C293" s="4" t="str">
        <f>TEXT(Table2[[#This Row],[Invoice Month]],"mmm")</f>
        <v>Feb</v>
      </c>
      <c r="D293" s="6">
        <v>44972</v>
      </c>
      <c r="E293" t="s">
        <v>110</v>
      </c>
      <c r="F293" t="s">
        <v>111</v>
      </c>
      <c r="G293" t="s">
        <v>151</v>
      </c>
      <c r="H293" t="s">
        <v>19</v>
      </c>
      <c r="I293" t="s">
        <v>41</v>
      </c>
      <c r="J293" t="s">
        <v>21</v>
      </c>
      <c r="K293" t="s">
        <v>42</v>
      </c>
      <c r="L293" s="2" t="s">
        <v>22</v>
      </c>
      <c r="M293" s="2" t="s">
        <v>23</v>
      </c>
      <c r="N293" s="2" t="s">
        <v>357</v>
      </c>
      <c r="O293" s="2">
        <v>35</v>
      </c>
      <c r="P293" s="2">
        <v>4.38</v>
      </c>
      <c r="Q293" s="3">
        <v>78349.95</v>
      </c>
    </row>
    <row r="294" spans="1:17">
      <c r="A294" s="4">
        <v>44958</v>
      </c>
      <c r="B294" s="4" t="str">
        <f>TEXT(Table2[[#This Row],[Invoice Month]],"yyy")</f>
        <v>2023</v>
      </c>
      <c r="C294" s="4" t="str">
        <f>TEXT(Table2[[#This Row],[Invoice Month]],"mmm")</f>
        <v>Feb</v>
      </c>
      <c r="D294" s="6">
        <v>44972</v>
      </c>
      <c r="E294" t="s">
        <v>133</v>
      </c>
      <c r="F294" t="s">
        <v>134</v>
      </c>
      <c r="G294" t="s">
        <v>135</v>
      </c>
      <c r="H294" t="s">
        <v>19</v>
      </c>
      <c r="I294" t="s">
        <v>99</v>
      </c>
      <c r="J294" t="s">
        <v>21</v>
      </c>
      <c r="K294" t="s">
        <v>42</v>
      </c>
      <c r="L294" s="2" t="s">
        <v>22</v>
      </c>
      <c r="M294" s="2" t="s">
        <v>23</v>
      </c>
      <c r="N294" s="2" t="s">
        <v>356</v>
      </c>
      <c r="O294" s="2">
        <v>10</v>
      </c>
      <c r="P294" s="2">
        <v>0.94</v>
      </c>
      <c r="Q294" s="3">
        <v>22385.7</v>
      </c>
    </row>
    <row r="295" spans="1:17">
      <c r="A295" s="4">
        <v>44958</v>
      </c>
      <c r="B295" s="4" t="str">
        <f>TEXT(Table2[[#This Row],[Invoice Month]],"yyy")</f>
        <v>2023</v>
      </c>
      <c r="C295" s="4" t="str">
        <f>TEXT(Table2[[#This Row],[Invoice Month]],"mmm")</f>
        <v>Feb</v>
      </c>
      <c r="D295" s="6">
        <v>44972</v>
      </c>
      <c r="E295" t="s">
        <v>100</v>
      </c>
      <c r="F295" t="s">
        <v>104</v>
      </c>
      <c r="G295" t="s">
        <v>105</v>
      </c>
      <c r="H295" t="s">
        <v>19</v>
      </c>
      <c r="I295" t="s">
        <v>99</v>
      </c>
      <c r="J295" t="s">
        <v>21</v>
      </c>
      <c r="K295" t="s">
        <v>42</v>
      </c>
      <c r="L295" s="2" t="s">
        <v>22</v>
      </c>
      <c r="M295" s="2" t="s">
        <v>23</v>
      </c>
      <c r="N295" s="2" t="s">
        <v>356</v>
      </c>
      <c r="O295" s="2">
        <v>50</v>
      </c>
      <c r="P295" s="2">
        <v>0</v>
      </c>
      <c r="Q295" s="3">
        <v>111928.5</v>
      </c>
    </row>
    <row r="296" spans="1:17">
      <c r="A296" s="4">
        <v>44958</v>
      </c>
      <c r="B296" s="4" t="str">
        <f>TEXT(Table2[[#This Row],[Invoice Month]],"yyy")</f>
        <v>2023</v>
      </c>
      <c r="C296" s="4" t="str">
        <f>TEXT(Table2[[#This Row],[Invoice Month]],"mmm")</f>
        <v>Feb</v>
      </c>
      <c r="D296" s="6">
        <v>44972</v>
      </c>
      <c r="E296" t="s">
        <v>58</v>
      </c>
      <c r="F296" t="s">
        <v>59</v>
      </c>
      <c r="G296" t="s">
        <v>132</v>
      </c>
      <c r="H296" t="s">
        <v>19</v>
      </c>
      <c r="I296" t="s">
        <v>41</v>
      </c>
      <c r="J296" t="s">
        <v>21</v>
      </c>
      <c r="K296" t="s">
        <v>42</v>
      </c>
      <c r="L296" s="2" t="s">
        <v>22</v>
      </c>
      <c r="M296" s="2" t="s">
        <v>23</v>
      </c>
      <c r="N296" s="2" t="s">
        <v>356</v>
      </c>
      <c r="O296" s="2">
        <v>15</v>
      </c>
      <c r="P296" s="2">
        <v>0</v>
      </c>
      <c r="Q296" s="3">
        <v>33578.550000000003</v>
      </c>
    </row>
    <row r="297" spans="1:17">
      <c r="A297" s="4">
        <v>44958</v>
      </c>
      <c r="B297" s="4" t="str">
        <f>TEXT(Table2[[#This Row],[Invoice Month]],"yyy")</f>
        <v>2023</v>
      </c>
      <c r="C297" s="4" t="str">
        <f>TEXT(Table2[[#This Row],[Invoice Month]],"mmm")</f>
        <v>Feb</v>
      </c>
      <c r="D297" s="6">
        <v>44972</v>
      </c>
      <c r="E297" t="s">
        <v>27</v>
      </c>
      <c r="F297" t="s">
        <v>28</v>
      </c>
      <c r="G297" t="s">
        <v>78</v>
      </c>
      <c r="H297" t="s">
        <v>19</v>
      </c>
      <c r="I297" t="s">
        <v>30</v>
      </c>
      <c r="J297" t="s">
        <v>21</v>
      </c>
      <c r="K297" t="s">
        <v>20</v>
      </c>
      <c r="L297" s="2" t="s">
        <v>22</v>
      </c>
      <c r="M297" s="2" t="s">
        <v>23</v>
      </c>
      <c r="N297" s="2" t="s">
        <v>357</v>
      </c>
      <c r="O297" s="2">
        <v>30</v>
      </c>
      <c r="P297" s="2">
        <v>0</v>
      </c>
      <c r="Q297" s="3">
        <v>67157.100000000006</v>
      </c>
    </row>
    <row r="298" spans="1:17">
      <c r="A298" s="4">
        <v>44958</v>
      </c>
      <c r="B298" s="4" t="str">
        <f>TEXT(Table2[[#This Row],[Invoice Month]],"yyy")</f>
        <v>2023</v>
      </c>
      <c r="C298" s="4" t="str">
        <f>TEXT(Table2[[#This Row],[Invoice Month]],"mmm")</f>
        <v>Feb</v>
      </c>
      <c r="D298" s="6">
        <v>44972</v>
      </c>
      <c r="E298" t="s">
        <v>148</v>
      </c>
      <c r="F298" t="s">
        <v>149</v>
      </c>
      <c r="G298" t="s">
        <v>150</v>
      </c>
      <c r="H298" t="s">
        <v>19</v>
      </c>
      <c r="I298" t="s">
        <v>30</v>
      </c>
      <c r="J298" t="s">
        <v>21</v>
      </c>
      <c r="K298" t="s">
        <v>74</v>
      </c>
      <c r="L298" s="2" t="s">
        <v>22</v>
      </c>
      <c r="M298" s="2" t="s">
        <v>23</v>
      </c>
      <c r="N298" s="2" t="s">
        <v>356</v>
      </c>
      <c r="O298" s="2">
        <v>20</v>
      </c>
      <c r="P298" s="2">
        <v>0.31</v>
      </c>
      <c r="Q298" s="3">
        <v>44771.4</v>
      </c>
    </row>
    <row r="299" spans="1:17">
      <c r="A299" s="4">
        <v>44958</v>
      </c>
      <c r="B299" s="4" t="str">
        <f>TEXT(Table2[[#This Row],[Invoice Month]],"yyy")</f>
        <v>2023</v>
      </c>
      <c r="C299" s="4" t="str">
        <f>TEXT(Table2[[#This Row],[Invoice Month]],"mmm")</f>
        <v>Feb</v>
      </c>
      <c r="D299" s="6">
        <v>44972</v>
      </c>
      <c r="E299" t="s">
        <v>27</v>
      </c>
      <c r="F299" t="s">
        <v>28</v>
      </c>
      <c r="G299" t="s">
        <v>29</v>
      </c>
      <c r="H299" t="s">
        <v>19</v>
      </c>
      <c r="I299" t="s">
        <v>30</v>
      </c>
      <c r="J299" t="s">
        <v>21</v>
      </c>
      <c r="K299" t="s">
        <v>20</v>
      </c>
      <c r="L299" s="2" t="s">
        <v>22</v>
      </c>
      <c r="M299" s="2" t="s">
        <v>23</v>
      </c>
      <c r="N299" s="2" t="s">
        <v>356</v>
      </c>
      <c r="O299" s="2">
        <v>30</v>
      </c>
      <c r="P299" s="2">
        <v>0</v>
      </c>
      <c r="Q299" s="3">
        <v>67157.100000000006</v>
      </c>
    </row>
    <row r="300" spans="1:17">
      <c r="A300" s="4">
        <v>44958</v>
      </c>
      <c r="B300" s="4" t="str">
        <f>TEXT(Table2[[#This Row],[Invoice Month]],"yyy")</f>
        <v>2023</v>
      </c>
      <c r="C300" s="4" t="str">
        <f>TEXT(Table2[[#This Row],[Invoice Month]],"mmm")</f>
        <v>Feb</v>
      </c>
      <c r="D300" s="6">
        <v>44972</v>
      </c>
      <c r="E300" t="s">
        <v>93</v>
      </c>
      <c r="F300" t="s">
        <v>94</v>
      </c>
      <c r="G300" t="s">
        <v>95</v>
      </c>
      <c r="H300" t="s">
        <v>19</v>
      </c>
      <c r="I300" t="s">
        <v>93</v>
      </c>
      <c r="J300" t="s">
        <v>21</v>
      </c>
      <c r="K300" t="s">
        <v>74</v>
      </c>
      <c r="L300" s="2" t="s">
        <v>22</v>
      </c>
      <c r="M300" s="2" t="s">
        <v>23</v>
      </c>
      <c r="N300" s="2" t="s">
        <v>356</v>
      </c>
      <c r="O300" s="2">
        <v>19</v>
      </c>
      <c r="P300" s="2">
        <v>0</v>
      </c>
      <c r="Q300" s="3">
        <v>42532.83</v>
      </c>
    </row>
    <row r="301" spans="1:17">
      <c r="A301" s="4">
        <v>44958</v>
      </c>
      <c r="B301" s="4" t="str">
        <f>TEXT(Table2[[#This Row],[Invoice Month]],"yyy")</f>
        <v>2023</v>
      </c>
      <c r="C301" s="4" t="str">
        <f>TEXT(Table2[[#This Row],[Invoice Month]],"mmm")</f>
        <v>Feb</v>
      </c>
      <c r="D301" s="6">
        <v>44972</v>
      </c>
      <c r="E301" t="s">
        <v>93</v>
      </c>
      <c r="F301" t="s">
        <v>94</v>
      </c>
      <c r="G301" t="s">
        <v>95</v>
      </c>
      <c r="H301" t="s">
        <v>19</v>
      </c>
      <c r="I301" t="s">
        <v>93</v>
      </c>
      <c r="J301" t="s">
        <v>21</v>
      </c>
      <c r="K301" t="s">
        <v>74</v>
      </c>
      <c r="L301" s="2" t="s">
        <v>22</v>
      </c>
      <c r="M301" s="2" t="s">
        <v>23</v>
      </c>
      <c r="N301" s="2" t="s">
        <v>357</v>
      </c>
      <c r="O301" s="2">
        <v>2</v>
      </c>
      <c r="P301" s="2">
        <v>0</v>
      </c>
      <c r="Q301" s="3">
        <v>5276.62</v>
      </c>
    </row>
    <row r="302" spans="1:17">
      <c r="A302" s="4">
        <v>44958</v>
      </c>
      <c r="B302" s="4" t="str">
        <f>TEXT(Table2[[#This Row],[Invoice Month]],"yyy")</f>
        <v>2023</v>
      </c>
      <c r="C302" s="4" t="str">
        <f>TEXT(Table2[[#This Row],[Invoice Month]],"mmm")</f>
        <v>Feb</v>
      </c>
      <c r="D302" s="6">
        <v>44973</v>
      </c>
      <c r="E302" t="s">
        <v>45</v>
      </c>
      <c r="F302" t="s">
        <v>46</v>
      </c>
      <c r="G302" t="s">
        <v>47</v>
      </c>
      <c r="H302" t="s">
        <v>48</v>
      </c>
      <c r="I302" t="s">
        <v>49</v>
      </c>
      <c r="J302" t="s">
        <v>50</v>
      </c>
      <c r="K302" t="s">
        <v>51</v>
      </c>
      <c r="L302" s="2" t="s">
        <v>22</v>
      </c>
      <c r="M302" s="2" t="s">
        <v>23</v>
      </c>
      <c r="N302" s="2" t="s">
        <v>356</v>
      </c>
      <c r="O302" s="2">
        <v>282</v>
      </c>
      <c r="P302" s="2">
        <v>6</v>
      </c>
      <c r="Q302" s="3">
        <v>601215.54</v>
      </c>
    </row>
    <row r="303" spans="1:17">
      <c r="A303" s="4">
        <v>44958</v>
      </c>
      <c r="B303" s="4" t="str">
        <f>TEXT(Table2[[#This Row],[Invoice Month]],"yyy")</f>
        <v>2023</v>
      </c>
      <c r="C303" s="4" t="str">
        <f>TEXT(Table2[[#This Row],[Invoice Month]],"mmm")</f>
        <v>Feb</v>
      </c>
      <c r="D303" s="6">
        <v>44973</v>
      </c>
      <c r="E303" t="s">
        <v>45</v>
      </c>
      <c r="F303" t="s">
        <v>46</v>
      </c>
      <c r="G303" t="s">
        <v>47</v>
      </c>
      <c r="H303" t="s">
        <v>48</v>
      </c>
      <c r="I303" t="s">
        <v>49</v>
      </c>
      <c r="J303" t="s">
        <v>50</v>
      </c>
      <c r="K303" t="s">
        <v>51</v>
      </c>
      <c r="L303" s="2" t="s">
        <v>22</v>
      </c>
      <c r="M303" s="2" t="s">
        <v>23</v>
      </c>
      <c r="N303" s="2" t="s">
        <v>356</v>
      </c>
      <c r="O303" s="2">
        <v>5</v>
      </c>
      <c r="P303" s="2">
        <v>0</v>
      </c>
      <c r="Q303" s="3">
        <v>12563.4</v>
      </c>
    </row>
    <row r="304" spans="1:17">
      <c r="A304" s="4">
        <v>44958</v>
      </c>
      <c r="B304" s="4" t="str">
        <f>TEXT(Table2[[#This Row],[Invoice Month]],"yyy")</f>
        <v>2023</v>
      </c>
      <c r="C304" s="4" t="str">
        <f>TEXT(Table2[[#This Row],[Invoice Month]],"mmm")</f>
        <v>Feb</v>
      </c>
      <c r="D304" s="6">
        <v>44973</v>
      </c>
      <c r="E304" t="s">
        <v>117</v>
      </c>
      <c r="F304" t="s">
        <v>118</v>
      </c>
      <c r="G304" t="s">
        <v>119</v>
      </c>
      <c r="H304" t="s">
        <v>19</v>
      </c>
      <c r="I304" t="s">
        <v>30</v>
      </c>
      <c r="J304" t="s">
        <v>21</v>
      </c>
      <c r="K304" t="s">
        <v>74</v>
      </c>
      <c r="L304" s="2" t="s">
        <v>22</v>
      </c>
      <c r="M304" s="2" t="s">
        <v>23</v>
      </c>
      <c r="N304" s="2" t="s">
        <v>356</v>
      </c>
      <c r="O304" s="2">
        <v>30</v>
      </c>
      <c r="P304" s="2">
        <v>0</v>
      </c>
      <c r="Q304" s="3">
        <v>67157.100000000006</v>
      </c>
    </row>
    <row r="305" spans="1:17">
      <c r="A305" s="4">
        <v>44958</v>
      </c>
      <c r="B305" s="4" t="str">
        <f>TEXT(Table2[[#This Row],[Invoice Month]],"yyy")</f>
        <v>2023</v>
      </c>
      <c r="C305" s="4" t="str">
        <f>TEXT(Table2[[#This Row],[Invoice Month]],"mmm")</f>
        <v>Feb</v>
      </c>
      <c r="D305" s="6">
        <v>44973</v>
      </c>
      <c r="E305" t="s">
        <v>77</v>
      </c>
      <c r="F305" t="s">
        <v>136</v>
      </c>
      <c r="G305" t="s">
        <v>137</v>
      </c>
      <c r="H305" t="s">
        <v>19</v>
      </c>
      <c r="I305" t="s">
        <v>30</v>
      </c>
      <c r="J305" t="s">
        <v>21</v>
      </c>
      <c r="K305" t="s">
        <v>74</v>
      </c>
      <c r="L305" s="2" t="s">
        <v>22</v>
      </c>
      <c r="M305" s="2" t="s">
        <v>23</v>
      </c>
      <c r="N305" s="2" t="s">
        <v>357</v>
      </c>
      <c r="O305" s="2">
        <v>20</v>
      </c>
      <c r="P305" s="2">
        <v>0</v>
      </c>
      <c r="Q305" s="3">
        <v>44771.4</v>
      </c>
    </row>
    <row r="306" spans="1:17">
      <c r="A306" s="4">
        <v>44958</v>
      </c>
      <c r="B306" s="4" t="str">
        <f>TEXT(Table2[[#This Row],[Invoice Month]],"yyy")</f>
        <v>2023</v>
      </c>
      <c r="C306" s="4" t="str">
        <f>TEXT(Table2[[#This Row],[Invoice Month]],"mmm")</f>
        <v>Feb</v>
      </c>
      <c r="D306" s="6">
        <v>44973</v>
      </c>
      <c r="E306" t="s">
        <v>122</v>
      </c>
      <c r="F306" t="s">
        <v>123</v>
      </c>
      <c r="G306" t="s">
        <v>124</v>
      </c>
      <c r="H306" t="s">
        <v>19</v>
      </c>
      <c r="I306" t="s">
        <v>73</v>
      </c>
      <c r="J306" t="s">
        <v>21</v>
      </c>
      <c r="K306" t="s">
        <v>74</v>
      </c>
      <c r="L306" s="2" t="s">
        <v>22</v>
      </c>
      <c r="M306" s="2" t="s">
        <v>23</v>
      </c>
      <c r="N306" s="2" t="s">
        <v>356</v>
      </c>
      <c r="O306" s="2">
        <v>61</v>
      </c>
      <c r="P306" s="2">
        <v>0</v>
      </c>
      <c r="Q306" s="3">
        <v>136552.76999999999</v>
      </c>
    </row>
    <row r="307" spans="1:17">
      <c r="A307" s="4">
        <v>44958</v>
      </c>
      <c r="B307" s="4" t="str">
        <f>TEXT(Table2[[#This Row],[Invoice Month]],"yyy")</f>
        <v>2023</v>
      </c>
      <c r="C307" s="4" t="str">
        <f>TEXT(Table2[[#This Row],[Invoice Month]],"mmm")</f>
        <v>Feb</v>
      </c>
      <c r="D307" s="6">
        <v>44973</v>
      </c>
      <c r="E307" t="s">
        <v>122</v>
      </c>
      <c r="F307" t="s">
        <v>123</v>
      </c>
      <c r="G307" t="s">
        <v>124</v>
      </c>
      <c r="H307" t="s">
        <v>19</v>
      </c>
      <c r="I307" t="s">
        <v>73</v>
      </c>
      <c r="J307" t="s">
        <v>21</v>
      </c>
      <c r="K307" t="s">
        <v>74</v>
      </c>
      <c r="L307" s="2" t="s">
        <v>22</v>
      </c>
      <c r="M307" s="2" t="s">
        <v>23</v>
      </c>
      <c r="N307" s="2" t="s">
        <v>356</v>
      </c>
      <c r="O307" s="2">
        <v>1</v>
      </c>
      <c r="P307" s="2">
        <v>0</v>
      </c>
      <c r="Q307" s="3">
        <v>2638.31</v>
      </c>
    </row>
    <row r="308" spans="1:17">
      <c r="A308" s="4">
        <v>44958</v>
      </c>
      <c r="B308" s="4" t="str">
        <f>TEXT(Table2[[#This Row],[Invoice Month]],"yyy")</f>
        <v>2023</v>
      </c>
      <c r="C308" s="4" t="str">
        <f>TEXT(Table2[[#This Row],[Invoice Month]],"mmm")</f>
        <v>Feb</v>
      </c>
      <c r="D308" s="6">
        <v>44974</v>
      </c>
      <c r="E308" t="s">
        <v>34</v>
      </c>
      <c r="F308" t="s">
        <v>35</v>
      </c>
      <c r="G308" t="s">
        <v>69</v>
      </c>
      <c r="H308" t="s">
        <v>19</v>
      </c>
      <c r="I308" t="s">
        <v>20</v>
      </c>
      <c r="J308" t="s">
        <v>21</v>
      </c>
      <c r="K308" t="s">
        <v>20</v>
      </c>
      <c r="L308" s="2" t="s">
        <v>22</v>
      </c>
      <c r="M308" s="2" t="s">
        <v>23</v>
      </c>
      <c r="N308" s="2" t="s">
        <v>356</v>
      </c>
      <c r="O308" s="2">
        <v>30</v>
      </c>
      <c r="P308" s="2">
        <v>0</v>
      </c>
      <c r="Q308" s="3">
        <v>67157.100000000006</v>
      </c>
    </row>
    <row r="309" spans="1:17">
      <c r="A309" s="4">
        <v>44958</v>
      </c>
      <c r="B309" s="4" t="str">
        <f>TEXT(Table2[[#This Row],[Invoice Month]],"yyy")</f>
        <v>2023</v>
      </c>
      <c r="C309" s="4" t="str">
        <f>TEXT(Table2[[#This Row],[Invoice Month]],"mmm")</f>
        <v>Feb</v>
      </c>
      <c r="D309" s="6">
        <v>44974</v>
      </c>
      <c r="E309" t="s">
        <v>34</v>
      </c>
      <c r="F309" t="s">
        <v>35</v>
      </c>
      <c r="G309" t="s">
        <v>69</v>
      </c>
      <c r="H309" t="s">
        <v>19</v>
      </c>
      <c r="I309" t="s">
        <v>20</v>
      </c>
      <c r="J309" t="s">
        <v>21</v>
      </c>
      <c r="K309" t="s">
        <v>20</v>
      </c>
      <c r="L309" s="2" t="s">
        <v>22</v>
      </c>
      <c r="M309" s="2" t="s">
        <v>23</v>
      </c>
      <c r="N309" s="2" t="s">
        <v>357</v>
      </c>
      <c r="O309" s="2">
        <v>2</v>
      </c>
      <c r="P309" s="2">
        <v>0</v>
      </c>
      <c r="Q309" s="3">
        <v>5276.62</v>
      </c>
    </row>
    <row r="310" spans="1:17">
      <c r="A310" s="4">
        <v>44958</v>
      </c>
      <c r="B310" s="4" t="str">
        <f>TEXT(Table2[[#This Row],[Invoice Month]],"yyy")</f>
        <v>2023</v>
      </c>
      <c r="C310" s="4" t="str">
        <f>TEXT(Table2[[#This Row],[Invoice Month]],"mmm")</f>
        <v>Feb</v>
      </c>
      <c r="D310" s="6">
        <v>44974</v>
      </c>
      <c r="E310" t="s">
        <v>42</v>
      </c>
      <c r="F310" t="s">
        <v>43</v>
      </c>
      <c r="G310" t="s">
        <v>79</v>
      </c>
      <c r="H310" t="s">
        <v>19</v>
      </c>
      <c r="I310" t="s">
        <v>41</v>
      </c>
      <c r="J310" t="s">
        <v>21</v>
      </c>
      <c r="K310" t="s">
        <v>42</v>
      </c>
      <c r="L310" s="2" t="s">
        <v>22</v>
      </c>
      <c r="M310" s="2" t="s">
        <v>23</v>
      </c>
      <c r="N310" s="2" t="s">
        <v>356</v>
      </c>
      <c r="O310" s="2">
        <v>20</v>
      </c>
      <c r="P310" s="2">
        <v>0</v>
      </c>
      <c r="Q310" s="3">
        <v>44771.4</v>
      </c>
    </row>
    <row r="311" spans="1:17">
      <c r="A311" s="4">
        <v>44958</v>
      </c>
      <c r="B311" s="4" t="str">
        <f>TEXT(Table2[[#This Row],[Invoice Month]],"yyy")</f>
        <v>2023</v>
      </c>
      <c r="C311" s="4" t="str">
        <f>TEXT(Table2[[#This Row],[Invoice Month]],"mmm")</f>
        <v>Feb</v>
      </c>
      <c r="D311" s="6">
        <v>44974</v>
      </c>
      <c r="E311" t="s">
        <v>88</v>
      </c>
      <c r="F311" t="s">
        <v>89</v>
      </c>
      <c r="G311" t="s">
        <v>90</v>
      </c>
      <c r="H311" t="s">
        <v>19</v>
      </c>
      <c r="I311" t="s">
        <v>30</v>
      </c>
      <c r="J311" t="s">
        <v>21</v>
      </c>
      <c r="K311" t="s">
        <v>74</v>
      </c>
      <c r="L311" s="2" t="s">
        <v>22</v>
      </c>
      <c r="M311" s="2" t="s">
        <v>23</v>
      </c>
      <c r="N311" s="2" t="s">
        <v>356</v>
      </c>
      <c r="O311" s="2">
        <v>29</v>
      </c>
      <c r="P311" s="2">
        <v>0</v>
      </c>
      <c r="Q311" s="3">
        <v>64918.53</v>
      </c>
    </row>
    <row r="312" spans="1:17">
      <c r="A312" s="4">
        <v>44958</v>
      </c>
      <c r="B312" s="4" t="str">
        <f>TEXT(Table2[[#This Row],[Invoice Month]],"yyy")</f>
        <v>2023</v>
      </c>
      <c r="C312" s="4" t="str">
        <f>TEXT(Table2[[#This Row],[Invoice Month]],"mmm")</f>
        <v>Feb</v>
      </c>
      <c r="D312" s="6">
        <v>44974</v>
      </c>
      <c r="E312" t="s">
        <v>88</v>
      </c>
      <c r="F312" t="s">
        <v>89</v>
      </c>
      <c r="G312" t="s">
        <v>90</v>
      </c>
      <c r="H312" t="s">
        <v>19</v>
      </c>
      <c r="I312" t="s">
        <v>30</v>
      </c>
      <c r="J312" t="s">
        <v>21</v>
      </c>
      <c r="K312" t="s">
        <v>74</v>
      </c>
      <c r="L312" s="2" t="s">
        <v>22</v>
      </c>
      <c r="M312" s="2" t="s">
        <v>23</v>
      </c>
      <c r="N312" s="2" t="s">
        <v>356</v>
      </c>
      <c r="O312" s="2">
        <v>1</v>
      </c>
      <c r="P312" s="2">
        <v>0</v>
      </c>
      <c r="Q312" s="3">
        <v>2638.31</v>
      </c>
    </row>
    <row r="313" spans="1:17">
      <c r="A313" s="4">
        <v>44958</v>
      </c>
      <c r="B313" s="4" t="str">
        <f>TEXT(Table2[[#This Row],[Invoice Month]],"yyy")</f>
        <v>2023</v>
      </c>
      <c r="C313" s="4" t="str">
        <f>TEXT(Table2[[#This Row],[Invoice Month]],"mmm")</f>
        <v>Feb</v>
      </c>
      <c r="D313" s="6">
        <v>44974</v>
      </c>
      <c r="E313" t="s">
        <v>212</v>
      </c>
      <c r="F313" t="s">
        <v>213</v>
      </c>
      <c r="G313" t="s">
        <v>214</v>
      </c>
      <c r="H313" t="s">
        <v>19</v>
      </c>
      <c r="I313" t="s">
        <v>41</v>
      </c>
      <c r="J313" t="s">
        <v>21</v>
      </c>
      <c r="K313" t="s">
        <v>42</v>
      </c>
      <c r="L313" s="2" t="s">
        <v>22</v>
      </c>
      <c r="M313" s="2" t="s">
        <v>23</v>
      </c>
      <c r="N313" s="2" t="s">
        <v>357</v>
      </c>
      <c r="O313" s="2">
        <v>15</v>
      </c>
      <c r="P313" s="2">
        <v>0</v>
      </c>
      <c r="Q313" s="3">
        <v>33578.550000000003</v>
      </c>
    </row>
    <row r="314" spans="1:17">
      <c r="A314" s="4">
        <v>44958</v>
      </c>
      <c r="B314" s="4" t="str">
        <f>TEXT(Table2[[#This Row],[Invoice Month]],"yyy")</f>
        <v>2023</v>
      </c>
      <c r="C314" s="4" t="str">
        <f>TEXT(Table2[[#This Row],[Invoice Month]],"mmm")</f>
        <v>Feb</v>
      </c>
      <c r="D314" s="6">
        <v>44974</v>
      </c>
      <c r="E314" t="s">
        <v>183</v>
      </c>
      <c r="F314" t="s">
        <v>184</v>
      </c>
      <c r="G314" t="s">
        <v>185</v>
      </c>
      <c r="H314" t="s">
        <v>19</v>
      </c>
      <c r="I314" t="s">
        <v>41</v>
      </c>
      <c r="J314" t="s">
        <v>21</v>
      </c>
      <c r="K314" t="s">
        <v>42</v>
      </c>
      <c r="L314" s="2" t="s">
        <v>22</v>
      </c>
      <c r="M314" s="2" t="s">
        <v>23</v>
      </c>
      <c r="N314" s="2" t="s">
        <v>356</v>
      </c>
      <c r="O314" s="2">
        <v>20</v>
      </c>
      <c r="P314" s="2">
        <v>0</v>
      </c>
      <c r="Q314" s="3">
        <v>44771.4</v>
      </c>
    </row>
    <row r="315" spans="1:17">
      <c r="A315" s="4">
        <v>44958</v>
      </c>
      <c r="B315" s="4" t="str">
        <f>TEXT(Table2[[#This Row],[Invoice Month]],"yyy")</f>
        <v>2023</v>
      </c>
      <c r="C315" s="4" t="str">
        <f>TEXT(Table2[[#This Row],[Invoice Month]],"mmm")</f>
        <v>Feb</v>
      </c>
      <c r="D315" s="6">
        <v>44974</v>
      </c>
      <c r="E315" t="s">
        <v>101</v>
      </c>
      <c r="F315" t="s">
        <v>102</v>
      </c>
      <c r="G315" t="s">
        <v>103</v>
      </c>
      <c r="H315" t="s">
        <v>19</v>
      </c>
      <c r="I315" t="s">
        <v>41</v>
      </c>
      <c r="J315" t="s">
        <v>21</v>
      </c>
      <c r="K315" t="s">
        <v>42</v>
      </c>
      <c r="L315" s="2" t="s">
        <v>22</v>
      </c>
      <c r="M315" s="2" t="s">
        <v>23</v>
      </c>
      <c r="N315" s="2" t="s">
        <v>356</v>
      </c>
      <c r="O315" s="2">
        <v>30</v>
      </c>
      <c r="P315" s="2">
        <v>0</v>
      </c>
      <c r="Q315" s="3">
        <v>67157.100000000006</v>
      </c>
    </row>
    <row r="316" spans="1:17">
      <c r="A316" s="4">
        <v>44958</v>
      </c>
      <c r="B316" s="4" t="str">
        <f>TEXT(Table2[[#This Row],[Invoice Month]],"yyy")</f>
        <v>2023</v>
      </c>
      <c r="C316" s="4" t="str">
        <f>TEXT(Table2[[#This Row],[Invoice Month]],"mmm")</f>
        <v>Feb</v>
      </c>
      <c r="D316" s="6">
        <v>44974</v>
      </c>
      <c r="E316" t="s">
        <v>81</v>
      </c>
      <c r="F316" t="s">
        <v>82</v>
      </c>
      <c r="G316" t="s">
        <v>186</v>
      </c>
      <c r="H316" t="s">
        <v>19</v>
      </c>
      <c r="I316" t="s">
        <v>41</v>
      </c>
      <c r="J316" t="s">
        <v>21</v>
      </c>
      <c r="K316" t="s">
        <v>42</v>
      </c>
      <c r="L316" s="2" t="s">
        <v>22</v>
      </c>
      <c r="M316" s="2" t="s">
        <v>23</v>
      </c>
      <c r="N316" s="2" t="s">
        <v>356</v>
      </c>
      <c r="O316" s="2">
        <v>30</v>
      </c>
      <c r="P316" s="2">
        <v>2.63</v>
      </c>
      <c r="Q316" s="3">
        <v>67157.100000000006</v>
      </c>
    </row>
    <row r="317" spans="1:17">
      <c r="A317" s="4">
        <v>44958</v>
      </c>
      <c r="B317" s="4" t="str">
        <f>TEXT(Table2[[#This Row],[Invoice Month]],"yyy")</f>
        <v>2023</v>
      </c>
      <c r="C317" s="4" t="str">
        <f>TEXT(Table2[[#This Row],[Invoice Month]],"mmm")</f>
        <v>Feb</v>
      </c>
      <c r="D317" s="6">
        <v>44974</v>
      </c>
      <c r="E317" t="s">
        <v>52</v>
      </c>
      <c r="F317" t="s">
        <v>53</v>
      </c>
      <c r="G317" t="s">
        <v>54</v>
      </c>
      <c r="H317" t="s">
        <v>48</v>
      </c>
      <c r="I317" t="s">
        <v>55</v>
      </c>
      <c r="J317" t="s">
        <v>56</v>
      </c>
      <c r="K317" t="s">
        <v>57</v>
      </c>
      <c r="L317" s="2" t="s">
        <v>22</v>
      </c>
      <c r="M317" s="2" t="s">
        <v>23</v>
      </c>
      <c r="N317" s="2" t="s">
        <v>357</v>
      </c>
      <c r="O317" s="2">
        <v>293</v>
      </c>
      <c r="P317" s="2">
        <v>0</v>
      </c>
      <c r="Q317" s="3">
        <v>624667.21</v>
      </c>
    </row>
    <row r="318" spans="1:17">
      <c r="A318" s="4">
        <v>44958</v>
      </c>
      <c r="B318" s="4" t="str">
        <f>TEXT(Table2[[#This Row],[Invoice Month]],"yyy")</f>
        <v>2023</v>
      </c>
      <c r="C318" s="4" t="str">
        <f>TEXT(Table2[[#This Row],[Invoice Month]],"mmm")</f>
        <v>Feb</v>
      </c>
      <c r="D318" s="6">
        <v>44974</v>
      </c>
      <c r="E318" t="s">
        <v>52</v>
      </c>
      <c r="F318" t="s">
        <v>53</v>
      </c>
      <c r="G318" t="s">
        <v>54</v>
      </c>
      <c r="H318" t="s">
        <v>48</v>
      </c>
      <c r="I318" t="s">
        <v>55</v>
      </c>
      <c r="J318" t="s">
        <v>56</v>
      </c>
      <c r="K318" t="s">
        <v>57</v>
      </c>
      <c r="L318" s="2" t="s">
        <v>22</v>
      </c>
      <c r="M318" s="2" t="s">
        <v>23</v>
      </c>
      <c r="N318" s="2" t="s">
        <v>356</v>
      </c>
      <c r="O318" s="2">
        <v>3</v>
      </c>
      <c r="P318" s="2">
        <v>0</v>
      </c>
      <c r="Q318" s="3">
        <v>7538.04</v>
      </c>
    </row>
    <row r="319" spans="1:17">
      <c r="A319" s="4">
        <v>44958</v>
      </c>
      <c r="B319" s="4" t="str">
        <f>TEXT(Table2[[#This Row],[Invoice Month]],"yyy")</f>
        <v>2023</v>
      </c>
      <c r="C319" s="4" t="str">
        <f>TEXT(Table2[[#This Row],[Invoice Month]],"mmm")</f>
        <v>Feb</v>
      </c>
      <c r="D319" s="6">
        <v>44974</v>
      </c>
      <c r="E319" t="s">
        <v>34</v>
      </c>
      <c r="F319" t="s">
        <v>35</v>
      </c>
      <c r="G319" t="s">
        <v>36</v>
      </c>
      <c r="H319" t="s">
        <v>19</v>
      </c>
      <c r="I319" t="s">
        <v>20</v>
      </c>
      <c r="J319" t="s">
        <v>21</v>
      </c>
      <c r="K319" t="s">
        <v>20</v>
      </c>
      <c r="L319" s="2" t="s">
        <v>22</v>
      </c>
      <c r="M319" s="2" t="s">
        <v>23</v>
      </c>
      <c r="N319" s="2" t="s">
        <v>356</v>
      </c>
      <c r="O319" s="2">
        <v>30</v>
      </c>
      <c r="P319" s="2">
        <v>0</v>
      </c>
      <c r="Q319" s="3">
        <v>67157.100000000006</v>
      </c>
    </row>
    <row r="320" spans="1:17">
      <c r="A320" s="4">
        <v>44958</v>
      </c>
      <c r="B320" s="4" t="str">
        <f>TEXT(Table2[[#This Row],[Invoice Month]],"yyy")</f>
        <v>2023</v>
      </c>
      <c r="C320" s="4" t="str">
        <f>TEXT(Table2[[#This Row],[Invoice Month]],"mmm")</f>
        <v>Feb</v>
      </c>
      <c r="D320" s="6">
        <v>44974</v>
      </c>
      <c r="E320" t="s">
        <v>187</v>
      </c>
      <c r="F320" t="s">
        <v>188</v>
      </c>
      <c r="G320" t="s">
        <v>189</v>
      </c>
      <c r="H320" t="s">
        <v>19</v>
      </c>
      <c r="I320" t="s">
        <v>190</v>
      </c>
      <c r="J320" t="s">
        <v>21</v>
      </c>
      <c r="K320" t="s">
        <v>42</v>
      </c>
      <c r="L320" s="2" t="s">
        <v>22</v>
      </c>
      <c r="M320" s="2" t="s">
        <v>23</v>
      </c>
      <c r="N320" s="2" t="s">
        <v>356</v>
      </c>
      <c r="O320" s="2">
        <v>20</v>
      </c>
      <c r="P320" s="2">
        <v>0</v>
      </c>
      <c r="Q320" s="3">
        <v>44771.4</v>
      </c>
    </row>
    <row r="321" spans="1:17">
      <c r="A321" s="4">
        <v>44958</v>
      </c>
      <c r="B321" s="4" t="str">
        <f>TEXT(Table2[[#This Row],[Invoice Month]],"yyy")</f>
        <v>2023</v>
      </c>
      <c r="C321" s="4" t="str">
        <f>TEXT(Table2[[#This Row],[Invoice Month]],"mmm")</f>
        <v>Feb</v>
      </c>
      <c r="D321" s="6">
        <v>44977</v>
      </c>
      <c r="E321" t="s">
        <v>205</v>
      </c>
      <c r="F321" t="s">
        <v>206</v>
      </c>
      <c r="G321" t="s">
        <v>207</v>
      </c>
      <c r="H321" t="s">
        <v>48</v>
      </c>
      <c r="I321" t="s">
        <v>208</v>
      </c>
      <c r="J321" t="s">
        <v>21</v>
      </c>
      <c r="K321" t="s">
        <v>74</v>
      </c>
      <c r="L321" s="2" t="s">
        <v>22</v>
      </c>
      <c r="M321" s="2" t="s">
        <v>23</v>
      </c>
      <c r="N321" s="2" t="s">
        <v>357</v>
      </c>
      <c r="O321" s="2">
        <v>65</v>
      </c>
      <c r="P321" s="2">
        <v>0</v>
      </c>
      <c r="Q321" s="3">
        <v>138578.04999999999</v>
      </c>
    </row>
    <row r="322" spans="1:17">
      <c r="A322" s="4">
        <v>44958</v>
      </c>
      <c r="B322" s="4" t="str">
        <f>TEXT(Table2[[#This Row],[Invoice Month]],"yyy")</f>
        <v>2023</v>
      </c>
      <c r="C322" s="4" t="str">
        <f>TEXT(Table2[[#This Row],[Invoice Month]],"mmm")</f>
        <v>Feb</v>
      </c>
      <c r="D322" s="6">
        <v>44977</v>
      </c>
      <c r="E322" t="s">
        <v>110</v>
      </c>
      <c r="F322" t="s">
        <v>111</v>
      </c>
      <c r="G322" t="s">
        <v>113</v>
      </c>
      <c r="H322" t="s">
        <v>19</v>
      </c>
      <c r="I322" t="s">
        <v>41</v>
      </c>
      <c r="J322" t="s">
        <v>21</v>
      </c>
      <c r="K322" t="s">
        <v>42</v>
      </c>
      <c r="L322" s="2" t="s">
        <v>22</v>
      </c>
      <c r="M322" s="2" t="s">
        <v>23</v>
      </c>
      <c r="N322" s="2" t="s">
        <v>356</v>
      </c>
      <c r="O322" s="2">
        <v>60</v>
      </c>
      <c r="P322" s="2">
        <v>0</v>
      </c>
      <c r="Q322" s="3">
        <v>134314.20000000001</v>
      </c>
    </row>
    <row r="323" spans="1:17">
      <c r="A323" s="4">
        <v>44958</v>
      </c>
      <c r="B323" s="4" t="str">
        <f>TEXT(Table2[[#This Row],[Invoice Month]],"yyy")</f>
        <v>2023</v>
      </c>
      <c r="C323" s="4" t="str">
        <f>TEXT(Table2[[#This Row],[Invoice Month]],"mmm")</f>
        <v>Feb</v>
      </c>
      <c r="D323" s="6">
        <v>44977</v>
      </c>
      <c r="E323" t="s">
        <v>24</v>
      </c>
      <c r="F323" t="s">
        <v>25</v>
      </c>
      <c r="G323" t="s">
        <v>26</v>
      </c>
      <c r="H323" t="s">
        <v>19</v>
      </c>
      <c r="I323" t="s">
        <v>20</v>
      </c>
      <c r="J323" t="s">
        <v>21</v>
      </c>
      <c r="K323" t="s">
        <v>20</v>
      </c>
      <c r="L323" s="2" t="s">
        <v>22</v>
      </c>
      <c r="M323" s="2" t="s">
        <v>23</v>
      </c>
      <c r="N323" s="2" t="s">
        <v>356</v>
      </c>
      <c r="O323" s="2">
        <v>30</v>
      </c>
      <c r="P323" s="2">
        <v>0</v>
      </c>
      <c r="Q323" s="3">
        <v>67157.100000000006</v>
      </c>
    </row>
    <row r="324" spans="1:17">
      <c r="A324" s="4">
        <v>44958</v>
      </c>
      <c r="B324" s="4" t="str">
        <f>TEXT(Table2[[#This Row],[Invoice Month]],"yyy")</f>
        <v>2023</v>
      </c>
      <c r="C324" s="4" t="str">
        <f>TEXT(Table2[[#This Row],[Invoice Month]],"mmm")</f>
        <v>Feb</v>
      </c>
      <c r="D324" s="6">
        <v>44977</v>
      </c>
      <c r="E324" t="s">
        <v>34</v>
      </c>
      <c r="F324" t="s">
        <v>35</v>
      </c>
      <c r="G324" t="s">
        <v>197</v>
      </c>
      <c r="H324" t="s">
        <v>19</v>
      </c>
      <c r="I324" t="s">
        <v>20</v>
      </c>
      <c r="J324" t="s">
        <v>21</v>
      </c>
      <c r="K324" t="s">
        <v>20</v>
      </c>
      <c r="L324" s="2" t="s">
        <v>22</v>
      </c>
      <c r="M324" s="2" t="s">
        <v>23</v>
      </c>
      <c r="N324" s="2" t="s">
        <v>356</v>
      </c>
      <c r="O324" s="2">
        <v>28</v>
      </c>
      <c r="P324" s="2">
        <v>3.13</v>
      </c>
      <c r="Q324" s="3">
        <v>62679.96</v>
      </c>
    </row>
    <row r="325" spans="1:17">
      <c r="A325" s="4">
        <v>44958</v>
      </c>
      <c r="B325" s="4" t="str">
        <f>TEXT(Table2[[#This Row],[Invoice Month]],"yyy")</f>
        <v>2023</v>
      </c>
      <c r="C325" s="4" t="str">
        <f>TEXT(Table2[[#This Row],[Invoice Month]],"mmm")</f>
        <v>Feb</v>
      </c>
      <c r="D325" s="6">
        <v>44977</v>
      </c>
      <c r="E325" t="s">
        <v>34</v>
      </c>
      <c r="F325" t="s">
        <v>35</v>
      </c>
      <c r="G325" t="s">
        <v>197</v>
      </c>
      <c r="H325" t="s">
        <v>19</v>
      </c>
      <c r="I325" t="s">
        <v>20</v>
      </c>
      <c r="J325" t="s">
        <v>21</v>
      </c>
      <c r="K325" t="s">
        <v>20</v>
      </c>
      <c r="L325" s="2" t="s">
        <v>22</v>
      </c>
      <c r="M325" s="2" t="s">
        <v>23</v>
      </c>
      <c r="N325" s="2" t="s">
        <v>357</v>
      </c>
      <c r="O325" s="2">
        <v>2</v>
      </c>
      <c r="P325" s="2">
        <v>0</v>
      </c>
      <c r="Q325" s="3">
        <v>5276.62</v>
      </c>
    </row>
    <row r="326" spans="1:17">
      <c r="A326" s="4">
        <v>44958</v>
      </c>
      <c r="B326" s="4" t="str">
        <f>TEXT(Table2[[#This Row],[Invoice Month]],"yyy")</f>
        <v>2023</v>
      </c>
      <c r="C326" s="4" t="str">
        <f>TEXT(Table2[[#This Row],[Invoice Month]],"mmm")</f>
        <v>Feb</v>
      </c>
      <c r="D326" s="6">
        <v>44977</v>
      </c>
      <c r="E326" t="s">
        <v>154</v>
      </c>
      <c r="F326" t="s">
        <v>155</v>
      </c>
      <c r="G326" t="s">
        <v>160</v>
      </c>
      <c r="H326" t="s">
        <v>19</v>
      </c>
      <c r="I326" t="s">
        <v>30</v>
      </c>
      <c r="J326" t="s">
        <v>21</v>
      </c>
      <c r="K326" t="s">
        <v>20</v>
      </c>
      <c r="L326" s="2" t="s">
        <v>22</v>
      </c>
      <c r="M326" s="2" t="s">
        <v>23</v>
      </c>
      <c r="N326" s="2" t="s">
        <v>356</v>
      </c>
      <c r="O326" s="2">
        <v>30</v>
      </c>
      <c r="P326" s="2">
        <v>3.13</v>
      </c>
      <c r="Q326" s="3">
        <v>67157.100000000006</v>
      </c>
    </row>
    <row r="327" spans="1:17">
      <c r="A327" s="4">
        <v>44958</v>
      </c>
      <c r="B327" s="4" t="str">
        <f>TEXT(Table2[[#This Row],[Invoice Month]],"yyy")</f>
        <v>2023</v>
      </c>
      <c r="C327" s="4" t="str">
        <f>TEXT(Table2[[#This Row],[Invoice Month]],"mmm")</f>
        <v>Feb</v>
      </c>
      <c r="D327" s="6">
        <v>44977</v>
      </c>
      <c r="E327" t="s">
        <v>215</v>
      </c>
      <c r="F327" t="s">
        <v>216</v>
      </c>
      <c r="G327" t="s">
        <v>217</v>
      </c>
      <c r="H327" t="s">
        <v>19</v>
      </c>
      <c r="I327" t="s">
        <v>41</v>
      </c>
      <c r="J327" t="s">
        <v>21</v>
      </c>
      <c r="K327" t="s">
        <v>42</v>
      </c>
      <c r="L327" s="2" t="s">
        <v>22</v>
      </c>
      <c r="M327" s="2" t="s">
        <v>23</v>
      </c>
      <c r="N327" s="2" t="s">
        <v>356</v>
      </c>
      <c r="O327" s="2">
        <v>20</v>
      </c>
      <c r="P327" s="2">
        <v>0</v>
      </c>
      <c r="Q327" s="3">
        <v>44771.4</v>
      </c>
    </row>
    <row r="328" spans="1:17">
      <c r="A328" s="4">
        <v>44958</v>
      </c>
      <c r="B328" s="4" t="str">
        <f>TEXT(Table2[[#This Row],[Invoice Month]],"yyy")</f>
        <v>2023</v>
      </c>
      <c r="C328" s="4" t="str">
        <f>TEXT(Table2[[#This Row],[Invoice Month]],"mmm")</f>
        <v>Feb</v>
      </c>
      <c r="D328" s="6">
        <v>44977</v>
      </c>
      <c r="E328" t="s">
        <v>31</v>
      </c>
      <c r="F328" t="s">
        <v>32</v>
      </c>
      <c r="G328" t="s">
        <v>92</v>
      </c>
      <c r="H328" t="s">
        <v>19</v>
      </c>
      <c r="I328" t="s">
        <v>20</v>
      </c>
      <c r="J328" t="s">
        <v>21</v>
      </c>
      <c r="K328" t="s">
        <v>20</v>
      </c>
      <c r="L328" s="2" t="s">
        <v>22</v>
      </c>
      <c r="M328" s="2" t="s">
        <v>23</v>
      </c>
      <c r="N328" s="2" t="s">
        <v>356</v>
      </c>
      <c r="O328" s="2">
        <v>30</v>
      </c>
      <c r="P328" s="2">
        <v>0</v>
      </c>
      <c r="Q328" s="3">
        <v>67157.100000000006</v>
      </c>
    </row>
    <row r="329" spans="1:17">
      <c r="A329" s="4">
        <v>44958</v>
      </c>
      <c r="B329" s="4" t="str">
        <f>TEXT(Table2[[#This Row],[Invoice Month]],"yyy")</f>
        <v>2023</v>
      </c>
      <c r="C329" s="4" t="str">
        <f>TEXT(Table2[[#This Row],[Invoice Month]],"mmm")</f>
        <v>Feb</v>
      </c>
      <c r="D329" s="6">
        <v>44978</v>
      </c>
      <c r="E329" t="s">
        <v>63</v>
      </c>
      <c r="F329" t="s">
        <v>64</v>
      </c>
      <c r="G329" t="s">
        <v>65</v>
      </c>
      <c r="H329" t="s">
        <v>48</v>
      </c>
      <c r="I329" t="s">
        <v>66</v>
      </c>
      <c r="J329" t="s">
        <v>67</v>
      </c>
      <c r="K329" t="s">
        <v>68</v>
      </c>
      <c r="L329" s="2" t="s">
        <v>22</v>
      </c>
      <c r="M329" s="2" t="s">
        <v>23</v>
      </c>
      <c r="N329" s="2" t="s">
        <v>357</v>
      </c>
      <c r="O329" s="2">
        <v>295</v>
      </c>
      <c r="P329" s="2">
        <v>0</v>
      </c>
      <c r="Q329" s="3">
        <v>628931.15</v>
      </c>
    </row>
    <row r="330" spans="1:17">
      <c r="A330" s="4">
        <v>44958</v>
      </c>
      <c r="B330" s="4" t="str">
        <f>TEXT(Table2[[#This Row],[Invoice Month]],"yyy")</f>
        <v>2023</v>
      </c>
      <c r="C330" s="4" t="str">
        <f>TEXT(Table2[[#This Row],[Invoice Month]],"mmm")</f>
        <v>Feb</v>
      </c>
      <c r="D330" s="6">
        <v>44978</v>
      </c>
      <c r="E330" t="s">
        <v>63</v>
      </c>
      <c r="F330" t="s">
        <v>64</v>
      </c>
      <c r="G330" t="s">
        <v>65</v>
      </c>
      <c r="H330" t="s">
        <v>48</v>
      </c>
      <c r="I330" t="s">
        <v>66</v>
      </c>
      <c r="J330" t="s">
        <v>67</v>
      </c>
      <c r="K330" t="s">
        <v>68</v>
      </c>
      <c r="L330" s="2" t="s">
        <v>22</v>
      </c>
      <c r="M330" s="2" t="s">
        <v>23</v>
      </c>
      <c r="N330" s="2" t="s">
        <v>356</v>
      </c>
      <c r="O330" s="2">
        <v>5</v>
      </c>
      <c r="P330" s="2">
        <v>0</v>
      </c>
      <c r="Q330" s="3">
        <v>12563.4</v>
      </c>
    </row>
    <row r="331" spans="1:17">
      <c r="A331" s="4">
        <v>44958</v>
      </c>
      <c r="B331" s="4" t="str">
        <f>TEXT(Table2[[#This Row],[Invoice Month]],"yyy")</f>
        <v>2023</v>
      </c>
      <c r="C331" s="4" t="str">
        <f>TEXT(Table2[[#This Row],[Invoice Month]],"mmm")</f>
        <v>Feb</v>
      </c>
      <c r="D331" s="6">
        <v>44978</v>
      </c>
      <c r="E331" t="s">
        <v>63</v>
      </c>
      <c r="F331" t="s">
        <v>64</v>
      </c>
      <c r="G331" t="s">
        <v>65</v>
      </c>
      <c r="H331" t="s">
        <v>48</v>
      </c>
      <c r="I331" t="s">
        <v>66</v>
      </c>
      <c r="J331" t="s">
        <v>67</v>
      </c>
      <c r="K331" t="s">
        <v>68</v>
      </c>
      <c r="L331" s="2" t="s">
        <v>22</v>
      </c>
      <c r="M331" s="2" t="s">
        <v>23</v>
      </c>
      <c r="N331" s="2" t="s">
        <v>356</v>
      </c>
      <c r="O331" s="2">
        <v>6</v>
      </c>
      <c r="P331" s="2">
        <v>0</v>
      </c>
      <c r="Q331" s="3">
        <v>12791.82</v>
      </c>
    </row>
    <row r="332" spans="1:17">
      <c r="A332" s="4">
        <v>44958</v>
      </c>
      <c r="B332" s="4" t="str">
        <f>TEXT(Table2[[#This Row],[Invoice Month]],"yyy")</f>
        <v>2023</v>
      </c>
      <c r="C332" s="4" t="str">
        <f>TEXT(Table2[[#This Row],[Invoice Month]],"mmm")</f>
        <v>Feb</v>
      </c>
      <c r="D332" s="6">
        <v>44978</v>
      </c>
      <c r="E332" t="s">
        <v>42</v>
      </c>
      <c r="F332" t="s">
        <v>43</v>
      </c>
      <c r="G332" t="s">
        <v>44</v>
      </c>
      <c r="H332" t="s">
        <v>19</v>
      </c>
      <c r="I332" t="s">
        <v>41</v>
      </c>
      <c r="J332" t="s">
        <v>21</v>
      </c>
      <c r="K332" t="s">
        <v>42</v>
      </c>
      <c r="L332" s="2" t="s">
        <v>22</v>
      </c>
      <c r="M332" s="2" t="s">
        <v>23</v>
      </c>
      <c r="N332" s="2" t="s">
        <v>356</v>
      </c>
      <c r="O332" s="2">
        <v>60</v>
      </c>
      <c r="P332" s="2">
        <v>0</v>
      </c>
      <c r="Q332" s="3">
        <v>134314.20000000001</v>
      </c>
    </row>
    <row r="333" spans="1:17">
      <c r="A333" s="4">
        <v>44958</v>
      </c>
      <c r="B333" s="4" t="str">
        <f>TEXT(Table2[[#This Row],[Invoice Month]],"yyy")</f>
        <v>2023</v>
      </c>
      <c r="C333" s="4" t="str">
        <f>TEXT(Table2[[#This Row],[Invoice Month]],"mmm")</f>
        <v>Feb</v>
      </c>
      <c r="D333" s="6">
        <v>44978</v>
      </c>
      <c r="E333" t="s">
        <v>58</v>
      </c>
      <c r="F333" t="s">
        <v>59</v>
      </c>
      <c r="G333" t="s">
        <v>62</v>
      </c>
      <c r="H333" t="s">
        <v>19</v>
      </c>
      <c r="I333" t="s">
        <v>41</v>
      </c>
      <c r="J333" t="s">
        <v>21</v>
      </c>
      <c r="K333" t="s">
        <v>61</v>
      </c>
      <c r="L333" s="2" t="s">
        <v>22</v>
      </c>
      <c r="M333" s="2" t="s">
        <v>23</v>
      </c>
      <c r="N333" s="2" t="s">
        <v>357</v>
      </c>
      <c r="O333" s="2">
        <v>2</v>
      </c>
      <c r="P333" s="2">
        <v>0</v>
      </c>
      <c r="Q333" s="3">
        <v>4477.1400000000003</v>
      </c>
    </row>
    <row r="334" spans="1:17">
      <c r="A334" s="4">
        <v>44958</v>
      </c>
      <c r="B334" s="4" t="str">
        <f>TEXT(Table2[[#This Row],[Invoice Month]],"yyy")</f>
        <v>2023</v>
      </c>
      <c r="C334" s="4" t="str">
        <f>TEXT(Table2[[#This Row],[Invoice Month]],"mmm")</f>
        <v>Feb</v>
      </c>
      <c r="D334" s="6">
        <v>44979</v>
      </c>
      <c r="E334" t="s">
        <v>180</v>
      </c>
      <c r="F334" t="s">
        <v>181</v>
      </c>
      <c r="G334" t="s">
        <v>182</v>
      </c>
      <c r="H334" t="s">
        <v>19</v>
      </c>
      <c r="I334" t="s">
        <v>41</v>
      </c>
      <c r="J334" t="s">
        <v>21</v>
      </c>
      <c r="K334" t="s">
        <v>42</v>
      </c>
      <c r="L334" s="2" t="s">
        <v>22</v>
      </c>
      <c r="M334" s="2" t="s">
        <v>23</v>
      </c>
      <c r="N334" s="2" t="s">
        <v>356</v>
      </c>
      <c r="O334" s="2">
        <v>19</v>
      </c>
      <c r="P334" s="2">
        <v>3.88</v>
      </c>
      <c r="Q334" s="3">
        <v>42532.83</v>
      </c>
    </row>
    <row r="335" spans="1:17">
      <c r="A335" s="4">
        <v>44958</v>
      </c>
      <c r="B335" s="4" t="str">
        <f>TEXT(Table2[[#This Row],[Invoice Month]],"yyy")</f>
        <v>2023</v>
      </c>
      <c r="C335" s="4" t="str">
        <f>TEXT(Table2[[#This Row],[Invoice Month]],"mmm")</f>
        <v>Feb</v>
      </c>
      <c r="D335" s="6">
        <v>44979</v>
      </c>
      <c r="E335" t="s">
        <v>38</v>
      </c>
      <c r="F335" t="s">
        <v>39</v>
      </c>
      <c r="G335" t="s">
        <v>40</v>
      </c>
      <c r="H335" t="s">
        <v>19</v>
      </c>
      <c r="I335" t="s">
        <v>41</v>
      </c>
      <c r="J335" t="s">
        <v>21</v>
      </c>
      <c r="K335" t="s">
        <v>42</v>
      </c>
      <c r="L335" s="2" t="s">
        <v>22</v>
      </c>
      <c r="M335" s="2" t="s">
        <v>23</v>
      </c>
      <c r="N335" s="2" t="s">
        <v>356</v>
      </c>
      <c r="O335" s="2">
        <v>56</v>
      </c>
      <c r="P335" s="2">
        <v>3.75</v>
      </c>
      <c r="Q335" s="3">
        <v>125359.92</v>
      </c>
    </row>
    <row r="336" spans="1:17">
      <c r="A336" s="4">
        <v>44958</v>
      </c>
      <c r="B336" s="4" t="str">
        <f>TEXT(Table2[[#This Row],[Invoice Month]],"yyy")</f>
        <v>2023</v>
      </c>
      <c r="C336" s="4" t="str">
        <f>TEXT(Table2[[#This Row],[Invoice Month]],"mmm")</f>
        <v>Feb</v>
      </c>
      <c r="D336" s="6">
        <v>44979</v>
      </c>
      <c r="E336" t="s">
        <v>38</v>
      </c>
      <c r="F336" t="s">
        <v>39</v>
      </c>
      <c r="G336" t="s">
        <v>40</v>
      </c>
      <c r="H336" t="s">
        <v>19</v>
      </c>
      <c r="I336" t="s">
        <v>41</v>
      </c>
      <c r="J336" t="s">
        <v>21</v>
      </c>
      <c r="K336" t="s">
        <v>42</v>
      </c>
      <c r="L336" s="2" t="s">
        <v>22</v>
      </c>
      <c r="M336" s="2" t="s">
        <v>23</v>
      </c>
      <c r="N336" s="2" t="s">
        <v>356</v>
      </c>
      <c r="O336" s="2">
        <v>4</v>
      </c>
      <c r="P336" s="2">
        <v>0</v>
      </c>
      <c r="Q336" s="3">
        <v>10553.24</v>
      </c>
    </row>
    <row r="337" spans="1:17">
      <c r="A337" s="4">
        <v>44958</v>
      </c>
      <c r="B337" s="4" t="str">
        <f>TEXT(Table2[[#This Row],[Invoice Month]],"yyy")</f>
        <v>2023</v>
      </c>
      <c r="C337" s="4" t="str">
        <f>TEXT(Table2[[#This Row],[Invoice Month]],"mmm")</f>
        <v>Feb</v>
      </c>
      <c r="D337" s="6">
        <v>44979</v>
      </c>
      <c r="E337" t="s">
        <v>154</v>
      </c>
      <c r="F337" t="s">
        <v>155</v>
      </c>
      <c r="G337" t="s">
        <v>156</v>
      </c>
      <c r="H337" t="s">
        <v>19</v>
      </c>
      <c r="I337" t="s">
        <v>30</v>
      </c>
      <c r="J337" t="s">
        <v>21</v>
      </c>
      <c r="K337" t="s">
        <v>20</v>
      </c>
      <c r="L337" s="2" t="s">
        <v>22</v>
      </c>
      <c r="M337" s="2" t="s">
        <v>23</v>
      </c>
      <c r="N337" s="2" t="s">
        <v>357</v>
      </c>
      <c r="O337" s="2">
        <v>30</v>
      </c>
      <c r="P337" s="2">
        <v>0</v>
      </c>
      <c r="Q337" s="3">
        <v>67157.100000000006</v>
      </c>
    </row>
    <row r="338" spans="1:17">
      <c r="A338" s="4">
        <v>44958</v>
      </c>
      <c r="B338" s="4" t="str">
        <f>TEXT(Table2[[#This Row],[Invoice Month]],"yyy")</f>
        <v>2023</v>
      </c>
      <c r="C338" s="4" t="str">
        <f>TEXT(Table2[[#This Row],[Invoice Month]],"mmm")</f>
        <v>Feb</v>
      </c>
      <c r="D338" s="6">
        <v>44979</v>
      </c>
      <c r="E338" t="s">
        <v>96</v>
      </c>
      <c r="F338" t="s">
        <v>97</v>
      </c>
      <c r="G338" t="s">
        <v>98</v>
      </c>
      <c r="H338" t="s">
        <v>19</v>
      </c>
      <c r="I338" t="s">
        <v>99</v>
      </c>
      <c r="J338" t="s">
        <v>21</v>
      </c>
      <c r="K338" t="s">
        <v>42</v>
      </c>
      <c r="L338" s="2" t="s">
        <v>22</v>
      </c>
      <c r="M338" s="2" t="s">
        <v>23</v>
      </c>
      <c r="N338" s="2" t="s">
        <v>356</v>
      </c>
      <c r="O338" s="2">
        <v>30</v>
      </c>
      <c r="P338" s="2">
        <v>0</v>
      </c>
      <c r="Q338" s="3">
        <v>67157.100000000006</v>
      </c>
    </row>
    <row r="339" spans="1:17">
      <c r="A339" s="4">
        <v>44958</v>
      </c>
      <c r="B339" s="4" t="str">
        <f>TEXT(Table2[[#This Row],[Invoice Month]],"yyy")</f>
        <v>2023</v>
      </c>
      <c r="C339" s="4" t="str">
        <f>TEXT(Table2[[#This Row],[Invoice Month]],"mmm")</f>
        <v>Feb</v>
      </c>
      <c r="D339" s="6">
        <v>44979</v>
      </c>
      <c r="E339" t="s">
        <v>101</v>
      </c>
      <c r="F339" t="s">
        <v>102</v>
      </c>
      <c r="G339" t="s">
        <v>103</v>
      </c>
      <c r="H339" t="s">
        <v>19</v>
      </c>
      <c r="I339" t="s">
        <v>41</v>
      </c>
      <c r="J339" t="s">
        <v>21</v>
      </c>
      <c r="K339" t="s">
        <v>42</v>
      </c>
      <c r="L339" s="2" t="s">
        <v>22</v>
      </c>
      <c r="M339" s="2" t="s">
        <v>23</v>
      </c>
      <c r="N339" s="2" t="s">
        <v>356</v>
      </c>
      <c r="O339" s="2">
        <v>15</v>
      </c>
      <c r="P339" s="2">
        <v>3.75</v>
      </c>
      <c r="Q339" s="3">
        <v>33578.550000000003</v>
      </c>
    </row>
    <row r="340" spans="1:17">
      <c r="A340" s="4">
        <v>44958</v>
      </c>
      <c r="B340" s="4" t="str">
        <f>TEXT(Table2[[#This Row],[Invoice Month]],"yyy")</f>
        <v>2023</v>
      </c>
      <c r="C340" s="4" t="str">
        <f>TEXT(Table2[[#This Row],[Invoice Month]],"mmm")</f>
        <v>Feb</v>
      </c>
      <c r="D340" s="6">
        <v>44979</v>
      </c>
      <c r="E340" t="s">
        <v>20</v>
      </c>
      <c r="F340" t="s">
        <v>120</v>
      </c>
      <c r="G340" t="s">
        <v>218</v>
      </c>
      <c r="H340" t="s">
        <v>19</v>
      </c>
      <c r="I340" t="s">
        <v>20</v>
      </c>
      <c r="J340" t="s">
        <v>21</v>
      </c>
      <c r="K340" t="s">
        <v>20</v>
      </c>
      <c r="L340" s="2" t="s">
        <v>22</v>
      </c>
      <c r="M340" s="2" t="s">
        <v>23</v>
      </c>
      <c r="N340" s="2" t="s">
        <v>356</v>
      </c>
      <c r="O340" s="2">
        <v>30</v>
      </c>
      <c r="P340" s="2">
        <v>0</v>
      </c>
      <c r="Q340" s="3">
        <v>67157.100000000006</v>
      </c>
    </row>
    <row r="341" spans="1:17">
      <c r="A341" s="4">
        <v>44958</v>
      </c>
      <c r="B341" s="4" t="str">
        <f>TEXT(Table2[[#This Row],[Invoice Month]],"yyy")</f>
        <v>2023</v>
      </c>
      <c r="C341" s="4" t="str">
        <f>TEXT(Table2[[#This Row],[Invoice Month]],"mmm")</f>
        <v>Feb</v>
      </c>
      <c r="D341" s="6">
        <v>44980</v>
      </c>
      <c r="E341" t="s">
        <v>165</v>
      </c>
      <c r="F341" t="s">
        <v>166</v>
      </c>
      <c r="G341" t="s">
        <v>167</v>
      </c>
      <c r="H341" t="s">
        <v>19</v>
      </c>
      <c r="I341" t="s">
        <v>73</v>
      </c>
      <c r="J341" t="s">
        <v>21</v>
      </c>
      <c r="K341" t="s">
        <v>74</v>
      </c>
      <c r="L341" s="2" t="s">
        <v>22</v>
      </c>
      <c r="M341" s="2" t="s">
        <v>23</v>
      </c>
      <c r="N341" s="2" t="s">
        <v>357</v>
      </c>
      <c r="O341" s="2">
        <v>25</v>
      </c>
      <c r="P341" s="2">
        <v>0</v>
      </c>
      <c r="Q341" s="3">
        <v>55964.25</v>
      </c>
    </row>
    <row r="342" spans="1:17">
      <c r="A342" s="4">
        <v>44958</v>
      </c>
      <c r="B342" s="4" t="str">
        <f>TEXT(Table2[[#This Row],[Invoice Month]],"yyy")</f>
        <v>2023</v>
      </c>
      <c r="C342" s="4" t="str">
        <f>TEXT(Table2[[#This Row],[Invoice Month]],"mmm")</f>
        <v>Feb</v>
      </c>
      <c r="D342" s="6">
        <v>44980</v>
      </c>
      <c r="E342" t="s">
        <v>129</v>
      </c>
      <c r="F342" t="s">
        <v>130</v>
      </c>
      <c r="G342" t="s">
        <v>219</v>
      </c>
      <c r="H342" t="s">
        <v>19</v>
      </c>
      <c r="I342" t="s">
        <v>30</v>
      </c>
      <c r="J342" t="s">
        <v>21</v>
      </c>
      <c r="K342" t="s">
        <v>74</v>
      </c>
      <c r="L342" s="2" t="s">
        <v>22</v>
      </c>
      <c r="M342" s="2" t="s">
        <v>23</v>
      </c>
      <c r="N342" s="2" t="s">
        <v>356</v>
      </c>
      <c r="O342" s="2">
        <v>13</v>
      </c>
      <c r="P342" s="2">
        <v>0</v>
      </c>
      <c r="Q342" s="3">
        <v>29101.41</v>
      </c>
    </row>
    <row r="343" spans="1:17">
      <c r="A343" s="4">
        <v>44958</v>
      </c>
      <c r="B343" s="4" t="str">
        <f>TEXT(Table2[[#This Row],[Invoice Month]],"yyy")</f>
        <v>2023</v>
      </c>
      <c r="C343" s="4" t="str">
        <f>TEXT(Table2[[#This Row],[Invoice Month]],"mmm")</f>
        <v>Feb</v>
      </c>
      <c r="D343" s="6">
        <v>44980</v>
      </c>
      <c r="E343" t="s">
        <v>129</v>
      </c>
      <c r="F343" t="s">
        <v>130</v>
      </c>
      <c r="G343" t="s">
        <v>219</v>
      </c>
      <c r="H343" t="s">
        <v>19</v>
      </c>
      <c r="I343" t="s">
        <v>30</v>
      </c>
      <c r="J343" t="s">
        <v>21</v>
      </c>
      <c r="K343" t="s">
        <v>74</v>
      </c>
      <c r="L343" s="2" t="s">
        <v>22</v>
      </c>
      <c r="M343" s="2" t="s">
        <v>23</v>
      </c>
      <c r="N343" s="2" t="s">
        <v>356</v>
      </c>
      <c r="O343" s="2">
        <v>1</v>
      </c>
      <c r="P343" s="2">
        <v>0</v>
      </c>
      <c r="Q343" s="3">
        <v>2638.31</v>
      </c>
    </row>
    <row r="344" spans="1:17">
      <c r="A344" s="4">
        <v>44958</v>
      </c>
      <c r="B344" s="4" t="str">
        <f>TEXT(Table2[[#This Row],[Invoice Month]],"yyy")</f>
        <v>2023</v>
      </c>
      <c r="C344" s="4" t="str">
        <f>TEXT(Table2[[#This Row],[Invoice Month]],"mmm")</f>
        <v>Feb</v>
      </c>
      <c r="D344" s="6">
        <v>44980</v>
      </c>
      <c r="E344" t="s">
        <v>77</v>
      </c>
      <c r="F344" t="s">
        <v>136</v>
      </c>
      <c r="G344" t="s">
        <v>137</v>
      </c>
      <c r="H344" t="s">
        <v>19</v>
      </c>
      <c r="I344" t="s">
        <v>30</v>
      </c>
      <c r="J344" t="s">
        <v>21</v>
      </c>
      <c r="K344" t="s">
        <v>74</v>
      </c>
      <c r="L344" s="2" t="s">
        <v>22</v>
      </c>
      <c r="M344" s="2" t="s">
        <v>23</v>
      </c>
      <c r="N344" s="2" t="s">
        <v>356</v>
      </c>
      <c r="O344" s="2">
        <v>20</v>
      </c>
      <c r="P344" s="2">
        <v>0</v>
      </c>
      <c r="Q344" s="3">
        <v>44771.4</v>
      </c>
    </row>
    <row r="345" spans="1:17">
      <c r="A345" s="4">
        <v>44958</v>
      </c>
      <c r="B345" s="4" t="str">
        <f>TEXT(Table2[[#This Row],[Invoice Month]],"yyy")</f>
        <v>2023</v>
      </c>
      <c r="C345" s="4" t="str">
        <f>TEXT(Table2[[#This Row],[Invoice Month]],"mmm")</f>
        <v>Feb</v>
      </c>
      <c r="D345" s="6">
        <v>44980</v>
      </c>
      <c r="E345" t="s">
        <v>34</v>
      </c>
      <c r="F345" t="s">
        <v>35</v>
      </c>
      <c r="G345" t="s">
        <v>36</v>
      </c>
      <c r="H345" t="s">
        <v>19</v>
      </c>
      <c r="I345" t="s">
        <v>20</v>
      </c>
      <c r="J345" t="s">
        <v>21</v>
      </c>
      <c r="K345" t="s">
        <v>20</v>
      </c>
      <c r="L345" s="2" t="s">
        <v>22</v>
      </c>
      <c r="M345" s="2" t="s">
        <v>23</v>
      </c>
      <c r="N345" s="2" t="s">
        <v>357</v>
      </c>
      <c r="O345" s="2">
        <v>28</v>
      </c>
      <c r="P345" s="2">
        <v>0</v>
      </c>
      <c r="Q345" s="3">
        <v>62679.96</v>
      </c>
    </row>
    <row r="346" spans="1:17">
      <c r="A346" s="4">
        <v>44958</v>
      </c>
      <c r="B346" s="4" t="str">
        <f>TEXT(Table2[[#This Row],[Invoice Month]],"yyy")</f>
        <v>2023</v>
      </c>
      <c r="C346" s="4" t="str">
        <f>TEXT(Table2[[#This Row],[Invoice Month]],"mmm")</f>
        <v>Feb</v>
      </c>
      <c r="D346" s="6">
        <v>44980</v>
      </c>
      <c r="E346" t="s">
        <v>34</v>
      </c>
      <c r="F346" t="s">
        <v>35</v>
      </c>
      <c r="G346" t="s">
        <v>36</v>
      </c>
      <c r="H346" t="s">
        <v>19</v>
      </c>
      <c r="I346" t="s">
        <v>20</v>
      </c>
      <c r="J346" t="s">
        <v>21</v>
      </c>
      <c r="K346" t="s">
        <v>20</v>
      </c>
      <c r="L346" s="2" t="s">
        <v>22</v>
      </c>
      <c r="M346" s="2" t="s">
        <v>23</v>
      </c>
      <c r="N346" s="2" t="s">
        <v>356</v>
      </c>
      <c r="O346" s="2">
        <v>2</v>
      </c>
      <c r="P346" s="2">
        <v>0</v>
      </c>
      <c r="Q346" s="3">
        <v>5276.62</v>
      </c>
    </row>
    <row r="347" spans="1:17">
      <c r="A347" s="4">
        <v>44958</v>
      </c>
      <c r="B347" s="4" t="str">
        <f>TEXT(Table2[[#This Row],[Invoice Month]],"yyy")</f>
        <v>2023</v>
      </c>
      <c r="C347" s="4" t="str">
        <f>TEXT(Table2[[#This Row],[Invoice Month]],"mmm")</f>
        <v>Feb</v>
      </c>
      <c r="D347" s="6">
        <v>44980</v>
      </c>
      <c r="E347" t="s">
        <v>16</v>
      </c>
      <c r="F347" t="s">
        <v>17</v>
      </c>
      <c r="G347" t="s">
        <v>37</v>
      </c>
      <c r="H347" t="s">
        <v>19</v>
      </c>
      <c r="I347" t="s">
        <v>20</v>
      </c>
      <c r="J347" t="s">
        <v>21</v>
      </c>
      <c r="K347" t="s">
        <v>20</v>
      </c>
      <c r="L347" s="2" t="s">
        <v>22</v>
      </c>
      <c r="M347" s="2" t="s">
        <v>23</v>
      </c>
      <c r="N347" s="2" t="s">
        <v>356</v>
      </c>
      <c r="O347" s="2">
        <v>30</v>
      </c>
      <c r="P347" s="2">
        <v>0</v>
      </c>
      <c r="Q347" s="3">
        <v>67157.100000000006</v>
      </c>
    </row>
    <row r="348" spans="1:17">
      <c r="A348" s="4">
        <v>44958</v>
      </c>
      <c r="B348" s="4" t="str">
        <f>TEXT(Table2[[#This Row],[Invoice Month]],"yyy")</f>
        <v>2023</v>
      </c>
      <c r="C348" s="4" t="str">
        <f>TEXT(Table2[[#This Row],[Invoice Month]],"mmm")</f>
        <v>Feb</v>
      </c>
      <c r="D348" s="6">
        <v>44981</v>
      </c>
      <c r="E348" t="s">
        <v>138</v>
      </c>
      <c r="F348" t="s">
        <v>139</v>
      </c>
      <c r="G348" t="s">
        <v>140</v>
      </c>
      <c r="H348" t="s">
        <v>48</v>
      </c>
      <c r="I348" t="s">
        <v>141</v>
      </c>
      <c r="J348" t="s">
        <v>142</v>
      </c>
      <c r="K348" t="s">
        <v>138</v>
      </c>
      <c r="L348" s="2" t="s">
        <v>22</v>
      </c>
      <c r="M348" s="2" t="s">
        <v>23</v>
      </c>
      <c r="N348" s="2" t="s">
        <v>356</v>
      </c>
      <c r="O348" s="2">
        <v>285</v>
      </c>
      <c r="P348" s="2">
        <v>0</v>
      </c>
      <c r="Q348" s="3">
        <v>610518.44999999995</v>
      </c>
    </row>
    <row r="349" spans="1:17">
      <c r="A349" s="4">
        <v>44958</v>
      </c>
      <c r="B349" s="4" t="str">
        <f>TEXT(Table2[[#This Row],[Invoice Month]],"yyy")</f>
        <v>2023</v>
      </c>
      <c r="C349" s="4" t="str">
        <f>TEXT(Table2[[#This Row],[Invoice Month]],"mmm")</f>
        <v>Feb</v>
      </c>
      <c r="D349" s="6">
        <v>44981</v>
      </c>
      <c r="E349" t="s">
        <v>138</v>
      </c>
      <c r="F349" t="s">
        <v>139</v>
      </c>
      <c r="G349" t="s">
        <v>140</v>
      </c>
      <c r="H349" t="s">
        <v>48</v>
      </c>
      <c r="I349" t="s">
        <v>141</v>
      </c>
      <c r="J349" t="s">
        <v>142</v>
      </c>
      <c r="K349" t="s">
        <v>138</v>
      </c>
      <c r="L349" s="2" t="s">
        <v>22</v>
      </c>
      <c r="M349" s="2" t="s">
        <v>23</v>
      </c>
      <c r="N349" s="2" t="s">
        <v>357</v>
      </c>
      <c r="O349" s="2">
        <v>11</v>
      </c>
      <c r="P349" s="2">
        <v>0</v>
      </c>
      <c r="Q349" s="3">
        <v>27771.7</v>
      </c>
    </row>
    <row r="350" spans="1:17">
      <c r="A350" s="4">
        <v>44958</v>
      </c>
      <c r="B350" s="4" t="str">
        <f>TEXT(Table2[[#This Row],[Invoice Month]],"yyy")</f>
        <v>2023</v>
      </c>
      <c r="C350" s="4" t="str">
        <f>TEXT(Table2[[#This Row],[Invoice Month]],"mmm")</f>
        <v>Feb</v>
      </c>
      <c r="D350" s="6">
        <v>44981</v>
      </c>
      <c r="E350" t="s">
        <v>16</v>
      </c>
      <c r="F350" t="s">
        <v>17</v>
      </c>
      <c r="G350" t="s">
        <v>18</v>
      </c>
      <c r="H350" t="s">
        <v>19</v>
      </c>
      <c r="I350" t="s">
        <v>20</v>
      </c>
      <c r="J350" t="s">
        <v>21</v>
      </c>
      <c r="K350" t="s">
        <v>20</v>
      </c>
      <c r="L350" s="2" t="s">
        <v>22</v>
      </c>
      <c r="M350" s="2" t="s">
        <v>23</v>
      </c>
      <c r="N350" s="2" t="s">
        <v>356</v>
      </c>
      <c r="O350" s="2">
        <v>30</v>
      </c>
      <c r="P350" s="2">
        <v>0</v>
      </c>
      <c r="Q350" s="3">
        <v>67157.100000000006</v>
      </c>
    </row>
    <row r="351" spans="1:17">
      <c r="A351" s="4">
        <v>44958</v>
      </c>
      <c r="B351" s="4" t="str">
        <f>TEXT(Table2[[#This Row],[Invoice Month]],"yyy")</f>
        <v>2023</v>
      </c>
      <c r="C351" s="4" t="str">
        <f>TEXT(Table2[[#This Row],[Invoice Month]],"mmm")</f>
        <v>Feb</v>
      </c>
      <c r="D351" s="6">
        <v>44981</v>
      </c>
      <c r="E351" t="s">
        <v>70</v>
      </c>
      <c r="F351" t="s">
        <v>71</v>
      </c>
      <c r="G351" t="s">
        <v>72</v>
      </c>
      <c r="H351" t="s">
        <v>19</v>
      </c>
      <c r="I351" t="s">
        <v>73</v>
      </c>
      <c r="J351" t="s">
        <v>21</v>
      </c>
      <c r="K351" t="s">
        <v>74</v>
      </c>
      <c r="L351" s="2" t="s">
        <v>22</v>
      </c>
      <c r="M351" s="2" t="s">
        <v>23</v>
      </c>
      <c r="N351" s="2" t="s">
        <v>356</v>
      </c>
      <c r="O351" s="2">
        <v>30</v>
      </c>
      <c r="P351" s="2">
        <v>0</v>
      </c>
      <c r="Q351" s="3">
        <v>67157.100000000006</v>
      </c>
    </row>
    <row r="352" spans="1:17">
      <c r="A352" s="4">
        <v>44958</v>
      </c>
      <c r="B352" s="4" t="str">
        <f>TEXT(Table2[[#This Row],[Invoice Month]],"yyy")</f>
        <v>2023</v>
      </c>
      <c r="C352" s="4" t="str">
        <f>TEXT(Table2[[#This Row],[Invoice Month]],"mmm")</f>
        <v>Feb</v>
      </c>
      <c r="D352" s="6">
        <v>44981</v>
      </c>
      <c r="E352" t="s">
        <v>31</v>
      </c>
      <c r="F352" t="s">
        <v>32</v>
      </c>
      <c r="G352" t="s">
        <v>80</v>
      </c>
      <c r="H352" t="s">
        <v>19</v>
      </c>
      <c r="I352" t="s">
        <v>20</v>
      </c>
      <c r="J352" t="s">
        <v>21</v>
      </c>
      <c r="K352" t="s">
        <v>20</v>
      </c>
      <c r="L352" s="2" t="s">
        <v>22</v>
      </c>
      <c r="M352" s="2" t="s">
        <v>23</v>
      </c>
      <c r="N352" s="2" t="s">
        <v>356</v>
      </c>
      <c r="O352" s="2">
        <v>28</v>
      </c>
      <c r="P352" s="2">
        <v>0</v>
      </c>
      <c r="Q352" s="3">
        <v>62679.96</v>
      </c>
    </row>
    <row r="353" spans="1:17">
      <c r="A353" s="4">
        <v>44958</v>
      </c>
      <c r="B353" s="4" t="str">
        <f>TEXT(Table2[[#This Row],[Invoice Month]],"yyy")</f>
        <v>2023</v>
      </c>
      <c r="C353" s="4" t="str">
        <f>TEXT(Table2[[#This Row],[Invoice Month]],"mmm")</f>
        <v>Feb</v>
      </c>
      <c r="D353" s="6">
        <v>44981</v>
      </c>
      <c r="E353" t="s">
        <v>31</v>
      </c>
      <c r="F353" t="s">
        <v>32</v>
      </c>
      <c r="G353" t="s">
        <v>80</v>
      </c>
      <c r="H353" t="s">
        <v>19</v>
      </c>
      <c r="I353" t="s">
        <v>20</v>
      </c>
      <c r="J353" t="s">
        <v>21</v>
      </c>
      <c r="K353" t="s">
        <v>20</v>
      </c>
      <c r="L353" s="2" t="s">
        <v>22</v>
      </c>
      <c r="M353" s="2" t="s">
        <v>23</v>
      </c>
      <c r="N353" s="2" t="s">
        <v>357</v>
      </c>
      <c r="O353" s="2">
        <v>2</v>
      </c>
      <c r="P353" s="2">
        <v>0</v>
      </c>
      <c r="Q353" s="3">
        <v>5276.62</v>
      </c>
    </row>
    <row r="354" spans="1:17">
      <c r="A354" s="4">
        <v>44958</v>
      </c>
      <c r="B354" s="4" t="str">
        <f>TEXT(Table2[[#This Row],[Invoice Month]],"yyy")</f>
        <v>2023</v>
      </c>
      <c r="C354" s="4" t="str">
        <f>TEXT(Table2[[#This Row],[Invoice Month]],"mmm")</f>
        <v>Feb</v>
      </c>
      <c r="D354" s="6">
        <v>44981</v>
      </c>
      <c r="E354" t="s">
        <v>126</v>
      </c>
      <c r="F354" t="s">
        <v>127</v>
      </c>
      <c r="G354" t="s">
        <v>128</v>
      </c>
      <c r="H354" t="s">
        <v>19</v>
      </c>
      <c r="I354" t="s">
        <v>73</v>
      </c>
      <c r="J354" t="s">
        <v>21</v>
      </c>
      <c r="K354" t="s">
        <v>74</v>
      </c>
      <c r="L354" s="2" t="s">
        <v>22</v>
      </c>
      <c r="M354" s="2" t="s">
        <v>23</v>
      </c>
      <c r="N354" s="2" t="s">
        <v>356</v>
      </c>
      <c r="O354" s="2">
        <v>31</v>
      </c>
      <c r="P354" s="2">
        <v>0</v>
      </c>
      <c r="Q354" s="3">
        <v>69395.67</v>
      </c>
    </row>
    <row r="355" spans="1:17">
      <c r="A355" s="4">
        <v>44958</v>
      </c>
      <c r="B355" s="4" t="str">
        <f>TEXT(Table2[[#This Row],[Invoice Month]],"yyy")</f>
        <v>2023</v>
      </c>
      <c r="C355" s="4" t="str">
        <f>TEXT(Table2[[#This Row],[Invoice Month]],"mmm")</f>
        <v>Feb</v>
      </c>
      <c r="D355" s="6">
        <v>44981</v>
      </c>
      <c r="E355" t="s">
        <v>52</v>
      </c>
      <c r="F355" t="s">
        <v>53</v>
      </c>
      <c r="G355" t="s">
        <v>54</v>
      </c>
      <c r="H355" t="s">
        <v>48</v>
      </c>
      <c r="I355" t="s">
        <v>55</v>
      </c>
      <c r="J355" t="s">
        <v>56</v>
      </c>
      <c r="K355" t="s">
        <v>57</v>
      </c>
      <c r="L355" s="2" t="s">
        <v>22</v>
      </c>
      <c r="M355" s="2" t="s">
        <v>23</v>
      </c>
      <c r="N355" s="2" t="s">
        <v>356</v>
      </c>
      <c r="O355" s="2">
        <v>300</v>
      </c>
      <c r="P355" s="2">
        <v>0</v>
      </c>
      <c r="Q355" s="3">
        <v>639591</v>
      </c>
    </row>
    <row r="356" spans="1:17">
      <c r="A356" s="4">
        <v>44958</v>
      </c>
      <c r="B356" s="4" t="str">
        <f>TEXT(Table2[[#This Row],[Invoice Month]],"yyy")</f>
        <v>2023</v>
      </c>
      <c r="C356" s="4" t="str">
        <f>TEXT(Table2[[#This Row],[Invoice Month]],"mmm")</f>
        <v>Feb</v>
      </c>
      <c r="D356" s="6">
        <v>44982</v>
      </c>
      <c r="E356" t="s">
        <v>107</v>
      </c>
      <c r="F356" t="s">
        <v>108</v>
      </c>
      <c r="G356" t="s">
        <v>109</v>
      </c>
      <c r="H356" t="s">
        <v>19</v>
      </c>
      <c r="I356" t="s">
        <v>41</v>
      </c>
      <c r="J356" t="s">
        <v>21</v>
      </c>
      <c r="K356" t="s">
        <v>42</v>
      </c>
      <c r="L356" s="2" t="s">
        <v>22</v>
      </c>
      <c r="M356" s="2" t="s">
        <v>23</v>
      </c>
      <c r="N356" s="2" t="s">
        <v>356</v>
      </c>
      <c r="O356" s="2">
        <v>30</v>
      </c>
      <c r="P356" s="2">
        <v>0</v>
      </c>
      <c r="Q356" s="3">
        <v>67157.100000000006</v>
      </c>
    </row>
    <row r="357" spans="1:17">
      <c r="A357" s="4">
        <v>44958</v>
      </c>
      <c r="B357" s="4" t="str">
        <f>TEXT(Table2[[#This Row],[Invoice Month]],"yyy")</f>
        <v>2023</v>
      </c>
      <c r="C357" s="4" t="str">
        <f>TEXT(Table2[[#This Row],[Invoice Month]],"mmm")</f>
        <v>Feb</v>
      </c>
      <c r="D357" s="6">
        <v>44982</v>
      </c>
      <c r="E357" t="s">
        <v>63</v>
      </c>
      <c r="F357" t="s">
        <v>64</v>
      </c>
      <c r="G357" t="s">
        <v>65</v>
      </c>
      <c r="H357" t="s">
        <v>48</v>
      </c>
      <c r="I357" t="s">
        <v>66</v>
      </c>
      <c r="J357" t="s">
        <v>67</v>
      </c>
      <c r="K357" t="s">
        <v>68</v>
      </c>
      <c r="L357" s="2" t="s">
        <v>22</v>
      </c>
      <c r="M357" s="2" t="s">
        <v>23</v>
      </c>
      <c r="N357" s="2" t="s">
        <v>357</v>
      </c>
      <c r="O357" s="2">
        <v>288</v>
      </c>
      <c r="P357" s="2">
        <v>0</v>
      </c>
      <c r="Q357" s="3">
        <v>614007.36</v>
      </c>
    </row>
    <row r="358" spans="1:17">
      <c r="A358" s="4">
        <v>44958</v>
      </c>
      <c r="B358" s="4" t="str">
        <f>TEXT(Table2[[#This Row],[Invoice Month]],"yyy")</f>
        <v>2023</v>
      </c>
      <c r="C358" s="4" t="str">
        <f>TEXT(Table2[[#This Row],[Invoice Month]],"mmm")</f>
        <v>Feb</v>
      </c>
      <c r="D358" s="6">
        <v>44982</v>
      </c>
      <c r="E358" t="s">
        <v>63</v>
      </c>
      <c r="F358" t="s">
        <v>64</v>
      </c>
      <c r="G358" t="s">
        <v>65</v>
      </c>
      <c r="H358" t="s">
        <v>48</v>
      </c>
      <c r="I358" t="s">
        <v>66</v>
      </c>
      <c r="J358" t="s">
        <v>67</v>
      </c>
      <c r="K358" t="s">
        <v>68</v>
      </c>
      <c r="L358" s="2" t="s">
        <v>22</v>
      </c>
      <c r="M358" s="2" t="s">
        <v>23</v>
      </c>
      <c r="N358" s="2" t="s">
        <v>356</v>
      </c>
      <c r="O358" s="2">
        <v>10</v>
      </c>
      <c r="P358" s="2">
        <v>0</v>
      </c>
      <c r="Q358" s="3">
        <v>25126.799999999999</v>
      </c>
    </row>
    <row r="359" spans="1:17">
      <c r="A359" s="4">
        <v>44958</v>
      </c>
      <c r="B359" s="4" t="str">
        <f>TEXT(Table2[[#This Row],[Invoice Month]],"yyy")</f>
        <v>2023</v>
      </c>
      <c r="C359" s="4" t="str">
        <f>TEXT(Table2[[#This Row],[Invoice Month]],"mmm")</f>
        <v>Feb</v>
      </c>
      <c r="D359" s="6">
        <v>44982</v>
      </c>
      <c r="E359" t="s">
        <v>110</v>
      </c>
      <c r="F359" t="s">
        <v>111</v>
      </c>
      <c r="G359" t="s">
        <v>220</v>
      </c>
      <c r="H359" t="s">
        <v>19</v>
      </c>
      <c r="I359" t="s">
        <v>41</v>
      </c>
      <c r="J359" t="s">
        <v>21</v>
      </c>
      <c r="K359" t="s">
        <v>42</v>
      </c>
      <c r="L359" s="2" t="s">
        <v>22</v>
      </c>
      <c r="M359" s="2" t="s">
        <v>23</v>
      </c>
      <c r="N359" s="2" t="s">
        <v>356</v>
      </c>
      <c r="O359" s="2">
        <v>30</v>
      </c>
      <c r="P359" s="2">
        <v>0</v>
      </c>
      <c r="Q359" s="3">
        <v>67157.100000000006</v>
      </c>
    </row>
    <row r="360" spans="1:17">
      <c r="A360" s="4">
        <v>44958</v>
      </c>
      <c r="B360" s="4" t="str">
        <f>TEXT(Table2[[#This Row],[Invoice Month]],"yyy")</f>
        <v>2023</v>
      </c>
      <c r="C360" s="4" t="str">
        <f>TEXT(Table2[[#This Row],[Invoice Month]],"mmm")</f>
        <v>Feb</v>
      </c>
      <c r="D360" s="6">
        <v>44982</v>
      </c>
      <c r="E360" t="s">
        <v>171</v>
      </c>
      <c r="F360" t="s">
        <v>172</v>
      </c>
      <c r="G360" t="s">
        <v>173</v>
      </c>
      <c r="H360" t="s">
        <v>48</v>
      </c>
      <c r="I360" t="s">
        <v>174</v>
      </c>
      <c r="J360" t="s">
        <v>67</v>
      </c>
      <c r="K360" t="s">
        <v>68</v>
      </c>
      <c r="L360" s="2" t="s">
        <v>22</v>
      </c>
      <c r="M360" s="2" t="s">
        <v>23</v>
      </c>
      <c r="N360" s="2" t="s">
        <v>356</v>
      </c>
      <c r="O360" s="2">
        <v>194</v>
      </c>
      <c r="P360" s="2">
        <v>0</v>
      </c>
      <c r="Q360" s="3">
        <v>413602.18</v>
      </c>
    </row>
    <row r="361" spans="1:17">
      <c r="A361" s="4">
        <v>44958</v>
      </c>
      <c r="B361" s="4" t="str">
        <f>TEXT(Table2[[#This Row],[Invoice Month]],"yyy")</f>
        <v>2023</v>
      </c>
      <c r="C361" s="4" t="str">
        <f>TEXT(Table2[[#This Row],[Invoice Month]],"mmm")</f>
        <v>Feb</v>
      </c>
      <c r="D361" s="6">
        <v>44982</v>
      </c>
      <c r="E361" t="s">
        <v>171</v>
      </c>
      <c r="F361" t="s">
        <v>172</v>
      </c>
      <c r="G361" t="s">
        <v>173</v>
      </c>
      <c r="H361" t="s">
        <v>48</v>
      </c>
      <c r="I361" t="s">
        <v>174</v>
      </c>
      <c r="J361" t="s">
        <v>67</v>
      </c>
      <c r="K361" t="s">
        <v>68</v>
      </c>
      <c r="L361" s="2" t="s">
        <v>22</v>
      </c>
      <c r="M361" s="2" t="s">
        <v>23</v>
      </c>
      <c r="N361" s="2" t="s">
        <v>357</v>
      </c>
      <c r="O361" s="2">
        <v>10</v>
      </c>
      <c r="P361" s="2">
        <v>0</v>
      </c>
      <c r="Q361" s="3">
        <v>25126.799999999999</v>
      </c>
    </row>
    <row r="362" spans="1:17">
      <c r="A362" s="4">
        <v>44958</v>
      </c>
      <c r="B362" s="4" t="str">
        <f>TEXT(Table2[[#This Row],[Invoice Month]],"yyy")</f>
        <v>2023</v>
      </c>
      <c r="C362" s="4" t="str">
        <f>TEXT(Table2[[#This Row],[Invoice Month]],"mmm")</f>
        <v>Feb</v>
      </c>
      <c r="D362" s="6">
        <v>44982</v>
      </c>
      <c r="E362" t="s">
        <v>81</v>
      </c>
      <c r="F362" t="s">
        <v>82</v>
      </c>
      <c r="G362" t="s">
        <v>87</v>
      </c>
      <c r="H362" t="s">
        <v>19</v>
      </c>
      <c r="I362" t="s">
        <v>41</v>
      </c>
      <c r="J362" t="s">
        <v>21</v>
      </c>
      <c r="K362" t="s">
        <v>42</v>
      </c>
      <c r="L362" s="2" t="s">
        <v>22</v>
      </c>
      <c r="M362" s="2" t="s">
        <v>23</v>
      </c>
      <c r="N362" s="2" t="s">
        <v>356</v>
      </c>
      <c r="O362" s="2">
        <v>20</v>
      </c>
      <c r="P362" s="2">
        <v>0</v>
      </c>
      <c r="Q362" s="3">
        <v>44771.4</v>
      </c>
    </row>
    <row r="363" spans="1:17">
      <c r="A363" s="4">
        <v>44958</v>
      </c>
      <c r="B363" s="4" t="str">
        <f>TEXT(Table2[[#This Row],[Invoice Month]],"yyy")</f>
        <v>2023</v>
      </c>
      <c r="C363" s="4" t="str">
        <f>TEXT(Table2[[#This Row],[Invoice Month]],"mmm")</f>
        <v>Feb</v>
      </c>
      <c r="D363" s="6">
        <v>44982</v>
      </c>
      <c r="E363" t="s">
        <v>187</v>
      </c>
      <c r="F363" t="s">
        <v>188</v>
      </c>
      <c r="G363" t="s">
        <v>189</v>
      </c>
      <c r="H363" t="s">
        <v>19</v>
      </c>
      <c r="I363" t="s">
        <v>190</v>
      </c>
      <c r="J363" t="s">
        <v>21</v>
      </c>
      <c r="K363" t="s">
        <v>42</v>
      </c>
      <c r="L363" s="2" t="s">
        <v>22</v>
      </c>
      <c r="M363" s="2" t="s">
        <v>23</v>
      </c>
      <c r="N363" s="2" t="s">
        <v>356</v>
      </c>
      <c r="O363" s="2">
        <v>32</v>
      </c>
      <c r="P363" s="2">
        <v>3.75</v>
      </c>
      <c r="Q363" s="3">
        <v>71634.240000000005</v>
      </c>
    </row>
    <row r="364" spans="1:17">
      <c r="A364" s="4">
        <v>44958</v>
      </c>
      <c r="B364" s="4" t="str">
        <f>TEXT(Table2[[#This Row],[Invoice Month]],"yyy")</f>
        <v>2023</v>
      </c>
      <c r="C364" s="4" t="str">
        <f>TEXT(Table2[[#This Row],[Invoice Month]],"mmm")</f>
        <v>Feb</v>
      </c>
      <c r="D364" s="6">
        <v>44985</v>
      </c>
      <c r="E364" t="s">
        <v>24</v>
      </c>
      <c r="F364" t="s">
        <v>25</v>
      </c>
      <c r="G364" t="s">
        <v>125</v>
      </c>
      <c r="H364" t="s">
        <v>19</v>
      </c>
      <c r="I364" t="s">
        <v>20</v>
      </c>
      <c r="J364" t="s">
        <v>21</v>
      </c>
      <c r="K364" t="s">
        <v>20</v>
      </c>
      <c r="L364" s="2" t="s">
        <v>22</v>
      </c>
      <c r="M364" s="2" t="s">
        <v>23</v>
      </c>
      <c r="N364" s="2" t="s">
        <v>356</v>
      </c>
      <c r="O364" s="2">
        <v>30</v>
      </c>
      <c r="P364" s="2">
        <v>0</v>
      </c>
      <c r="Q364" s="3">
        <v>67157.100000000006</v>
      </c>
    </row>
    <row r="365" spans="1:17">
      <c r="A365" s="4">
        <v>44958</v>
      </c>
      <c r="B365" s="4" t="str">
        <f>TEXT(Table2[[#This Row],[Invoice Month]],"yyy")</f>
        <v>2023</v>
      </c>
      <c r="C365" s="4" t="str">
        <f>TEXT(Table2[[#This Row],[Invoice Month]],"mmm")</f>
        <v>Feb</v>
      </c>
      <c r="D365" s="6">
        <v>44985</v>
      </c>
      <c r="E365" t="s">
        <v>84</v>
      </c>
      <c r="F365" t="s">
        <v>85</v>
      </c>
      <c r="G365" t="s">
        <v>86</v>
      </c>
      <c r="H365" t="s">
        <v>19</v>
      </c>
      <c r="I365" t="s">
        <v>41</v>
      </c>
      <c r="J365" t="s">
        <v>21</v>
      </c>
      <c r="K365" t="s">
        <v>42</v>
      </c>
      <c r="L365" s="2" t="s">
        <v>22</v>
      </c>
      <c r="M365" s="2" t="s">
        <v>23</v>
      </c>
      <c r="N365" s="2" t="s">
        <v>357</v>
      </c>
      <c r="O365" s="2">
        <v>25</v>
      </c>
      <c r="P365" s="2">
        <v>0</v>
      </c>
      <c r="Q365" s="3">
        <v>55964.25</v>
      </c>
    </row>
    <row r="366" spans="1:17">
      <c r="A366" s="4">
        <v>44958</v>
      </c>
      <c r="B366" s="4" t="str">
        <f>TEXT(Table2[[#This Row],[Invoice Month]],"yyy")</f>
        <v>2023</v>
      </c>
      <c r="C366" s="4" t="str">
        <f>TEXT(Table2[[#This Row],[Invoice Month]],"mmm")</f>
        <v>Feb</v>
      </c>
      <c r="D366" s="6">
        <v>44985</v>
      </c>
      <c r="E366" t="s">
        <v>34</v>
      </c>
      <c r="F366" t="s">
        <v>35</v>
      </c>
      <c r="G366" t="s">
        <v>69</v>
      </c>
      <c r="H366" t="s">
        <v>19</v>
      </c>
      <c r="I366" t="s">
        <v>20</v>
      </c>
      <c r="J366" t="s">
        <v>21</v>
      </c>
      <c r="K366" t="s">
        <v>20</v>
      </c>
      <c r="L366" s="2" t="s">
        <v>22</v>
      </c>
      <c r="M366" s="2" t="s">
        <v>23</v>
      </c>
      <c r="N366" s="2" t="s">
        <v>356</v>
      </c>
      <c r="O366" s="2">
        <v>30</v>
      </c>
      <c r="P366" s="2">
        <v>0</v>
      </c>
      <c r="Q366" s="3">
        <v>67157.100000000006</v>
      </c>
    </row>
    <row r="367" spans="1:17">
      <c r="A367" s="4">
        <v>44958</v>
      </c>
      <c r="B367" s="4" t="str">
        <f>TEXT(Table2[[#This Row],[Invoice Month]],"yyy")</f>
        <v>2023</v>
      </c>
      <c r="C367" s="4" t="str">
        <f>TEXT(Table2[[#This Row],[Invoice Month]],"mmm")</f>
        <v>Feb</v>
      </c>
      <c r="D367" s="6">
        <v>44985</v>
      </c>
      <c r="E367" t="s">
        <v>42</v>
      </c>
      <c r="F367" t="s">
        <v>43</v>
      </c>
      <c r="G367" t="s">
        <v>79</v>
      </c>
      <c r="H367" t="s">
        <v>19</v>
      </c>
      <c r="I367" t="s">
        <v>41</v>
      </c>
      <c r="J367" t="s">
        <v>21</v>
      </c>
      <c r="K367" t="s">
        <v>42</v>
      </c>
      <c r="L367" s="2" t="s">
        <v>22</v>
      </c>
      <c r="M367" s="2" t="s">
        <v>23</v>
      </c>
      <c r="N367" s="2" t="s">
        <v>356</v>
      </c>
      <c r="O367" s="2">
        <v>20</v>
      </c>
      <c r="P367" s="2">
        <v>0</v>
      </c>
      <c r="Q367" s="3">
        <v>44771.4</v>
      </c>
    </row>
    <row r="368" spans="1:17">
      <c r="A368" s="4">
        <v>44958</v>
      </c>
      <c r="B368" s="4" t="str">
        <f>TEXT(Table2[[#This Row],[Invoice Month]],"yyy")</f>
        <v>2023</v>
      </c>
      <c r="C368" s="4" t="str">
        <f>TEXT(Table2[[#This Row],[Invoice Month]],"mmm")</f>
        <v>Feb</v>
      </c>
      <c r="D368" s="6">
        <v>44985</v>
      </c>
      <c r="E368" t="s">
        <v>110</v>
      </c>
      <c r="F368" t="s">
        <v>111</v>
      </c>
      <c r="G368" t="s">
        <v>151</v>
      </c>
      <c r="H368" t="s">
        <v>19</v>
      </c>
      <c r="I368" t="s">
        <v>41</v>
      </c>
      <c r="J368" t="s">
        <v>21</v>
      </c>
      <c r="K368" t="s">
        <v>42</v>
      </c>
      <c r="L368" s="2" t="s">
        <v>22</v>
      </c>
      <c r="M368" s="2" t="s">
        <v>23</v>
      </c>
      <c r="N368" s="2" t="s">
        <v>356</v>
      </c>
      <c r="O368" s="2">
        <v>60</v>
      </c>
      <c r="P368" s="2">
        <v>0</v>
      </c>
      <c r="Q368" s="3">
        <v>134314.20000000001</v>
      </c>
    </row>
    <row r="369" spans="1:17">
      <c r="A369" s="4">
        <v>44958</v>
      </c>
      <c r="B369" s="4" t="str">
        <f>TEXT(Table2[[#This Row],[Invoice Month]],"yyy")</f>
        <v>2023</v>
      </c>
      <c r="C369" s="4" t="str">
        <f>TEXT(Table2[[#This Row],[Invoice Month]],"mmm")</f>
        <v>Feb</v>
      </c>
      <c r="D369" s="6">
        <v>44985</v>
      </c>
      <c r="E369" t="s">
        <v>58</v>
      </c>
      <c r="F369" t="s">
        <v>59</v>
      </c>
      <c r="G369" t="s">
        <v>60</v>
      </c>
      <c r="H369" t="s">
        <v>19</v>
      </c>
      <c r="I369" t="s">
        <v>41</v>
      </c>
      <c r="J369" t="s">
        <v>21</v>
      </c>
      <c r="K369" t="s">
        <v>61</v>
      </c>
      <c r="L369" s="2" t="s">
        <v>22</v>
      </c>
      <c r="M369" s="2" t="s">
        <v>23</v>
      </c>
      <c r="N369" s="2" t="s">
        <v>357</v>
      </c>
      <c r="O369" s="2">
        <v>2</v>
      </c>
      <c r="P369" s="2">
        <v>0</v>
      </c>
      <c r="Q369" s="3">
        <v>0</v>
      </c>
    </row>
    <row r="370" spans="1:17">
      <c r="A370" s="4">
        <v>44958</v>
      </c>
      <c r="B370" s="4" t="str">
        <f>TEXT(Table2[[#This Row],[Invoice Month]],"yyy")</f>
        <v>2023</v>
      </c>
      <c r="C370" s="4" t="str">
        <f>TEXT(Table2[[#This Row],[Invoice Month]],"mmm")</f>
        <v>Feb</v>
      </c>
      <c r="D370" s="6">
        <v>44985</v>
      </c>
      <c r="E370" t="s">
        <v>20</v>
      </c>
      <c r="F370" t="s">
        <v>120</v>
      </c>
      <c r="G370" t="s">
        <v>121</v>
      </c>
      <c r="H370" t="s">
        <v>19</v>
      </c>
      <c r="I370" t="s">
        <v>20</v>
      </c>
      <c r="J370" t="s">
        <v>21</v>
      </c>
      <c r="K370" t="s">
        <v>20</v>
      </c>
      <c r="L370" s="2" t="s">
        <v>22</v>
      </c>
      <c r="M370" s="2" t="s">
        <v>23</v>
      </c>
      <c r="N370" s="2" t="s">
        <v>356</v>
      </c>
      <c r="O370" s="2">
        <v>25</v>
      </c>
      <c r="P370" s="2">
        <v>0</v>
      </c>
      <c r="Q370" s="3">
        <v>55964.25</v>
      </c>
    </row>
    <row r="371" spans="1:17">
      <c r="A371" s="4">
        <v>44958</v>
      </c>
      <c r="B371" s="4" t="str">
        <f>TEXT(Table2[[#This Row],[Invoice Month]],"yyy")</f>
        <v>2023</v>
      </c>
      <c r="C371" s="4" t="str">
        <f>TEXT(Table2[[#This Row],[Invoice Month]],"mmm")</f>
        <v>Feb</v>
      </c>
      <c r="D371" s="6">
        <v>44985</v>
      </c>
      <c r="E371" t="s">
        <v>58</v>
      </c>
      <c r="F371" t="s">
        <v>59</v>
      </c>
      <c r="G371" t="s">
        <v>62</v>
      </c>
      <c r="H371" t="s">
        <v>19</v>
      </c>
      <c r="I371" t="s">
        <v>41</v>
      </c>
      <c r="J371" t="s">
        <v>21</v>
      </c>
      <c r="K371" t="s">
        <v>61</v>
      </c>
      <c r="L371" s="2" t="s">
        <v>22</v>
      </c>
      <c r="M371" s="2" t="s">
        <v>23</v>
      </c>
      <c r="N371" s="2" t="s">
        <v>356</v>
      </c>
      <c r="O371" s="2">
        <v>2</v>
      </c>
      <c r="P371" s="2">
        <v>0</v>
      </c>
      <c r="Q371" s="3">
        <v>4477.1400000000003</v>
      </c>
    </row>
    <row r="372" spans="1:17">
      <c r="A372" s="4">
        <v>44958</v>
      </c>
      <c r="B372" s="4" t="str">
        <f>TEXT(Table2[[#This Row],[Invoice Month]],"yyy")</f>
        <v>2023</v>
      </c>
      <c r="C372" s="4" t="str">
        <f>TEXT(Table2[[#This Row],[Invoice Month]],"mmm")</f>
        <v>Feb</v>
      </c>
      <c r="D372" s="6">
        <v>44985</v>
      </c>
      <c r="E372" t="s">
        <v>154</v>
      </c>
      <c r="F372" t="s">
        <v>155</v>
      </c>
      <c r="G372" t="s">
        <v>160</v>
      </c>
      <c r="H372" t="s">
        <v>19</v>
      </c>
      <c r="I372" t="s">
        <v>30</v>
      </c>
      <c r="J372" t="s">
        <v>21</v>
      </c>
      <c r="K372" t="s">
        <v>20</v>
      </c>
      <c r="L372" s="2" t="s">
        <v>22</v>
      </c>
      <c r="M372" s="2" t="s">
        <v>23</v>
      </c>
      <c r="N372" s="2" t="s">
        <v>356</v>
      </c>
      <c r="O372" s="2">
        <v>30</v>
      </c>
      <c r="P372" s="2">
        <v>0</v>
      </c>
      <c r="Q372" s="3">
        <v>67157.100000000006</v>
      </c>
    </row>
    <row r="373" spans="1:17">
      <c r="A373" s="4">
        <v>44958</v>
      </c>
      <c r="B373" s="4" t="str">
        <f>TEXT(Table2[[#This Row],[Invoice Month]],"yyy")</f>
        <v>2023</v>
      </c>
      <c r="C373" s="4" t="str">
        <f>TEXT(Table2[[#This Row],[Invoice Month]],"mmm")</f>
        <v>Feb</v>
      </c>
      <c r="D373" s="6">
        <v>44985</v>
      </c>
      <c r="E373" t="s">
        <v>117</v>
      </c>
      <c r="F373" t="s">
        <v>118</v>
      </c>
      <c r="G373" t="s">
        <v>119</v>
      </c>
      <c r="H373" t="s">
        <v>19</v>
      </c>
      <c r="I373" t="s">
        <v>30</v>
      </c>
      <c r="J373" t="s">
        <v>21</v>
      </c>
      <c r="K373" t="s">
        <v>74</v>
      </c>
      <c r="L373" s="2" t="s">
        <v>22</v>
      </c>
      <c r="M373" s="2" t="s">
        <v>23</v>
      </c>
      <c r="N373" s="2" t="s">
        <v>357</v>
      </c>
      <c r="O373" s="2">
        <v>20</v>
      </c>
      <c r="P373" s="2">
        <v>0</v>
      </c>
      <c r="Q373" s="3">
        <v>44771.4</v>
      </c>
    </row>
    <row r="374" spans="1:17">
      <c r="A374" s="4">
        <v>44958</v>
      </c>
      <c r="B374" s="4" t="str">
        <f>TEXT(Table2[[#This Row],[Invoice Month]],"yyy")</f>
        <v>2023</v>
      </c>
      <c r="C374" s="4" t="str">
        <f>TEXT(Table2[[#This Row],[Invoice Month]],"mmm")</f>
        <v>Feb</v>
      </c>
      <c r="D374" s="6">
        <v>44985</v>
      </c>
      <c r="E374" t="s">
        <v>199</v>
      </c>
      <c r="F374" t="s">
        <v>200</v>
      </c>
      <c r="G374" t="s">
        <v>201</v>
      </c>
      <c r="H374" t="s">
        <v>19</v>
      </c>
      <c r="I374" t="s">
        <v>30</v>
      </c>
      <c r="J374" t="s">
        <v>21</v>
      </c>
      <c r="K374" t="s">
        <v>74</v>
      </c>
      <c r="L374" s="2" t="s">
        <v>22</v>
      </c>
      <c r="M374" s="2" t="s">
        <v>23</v>
      </c>
      <c r="N374" s="2" t="s">
        <v>356</v>
      </c>
      <c r="O374" s="2">
        <v>25</v>
      </c>
      <c r="P374" s="2">
        <v>2</v>
      </c>
      <c r="Q374" s="3">
        <v>55964.25</v>
      </c>
    </row>
    <row r="375" spans="1:17">
      <c r="A375" s="4">
        <v>44958</v>
      </c>
      <c r="B375" s="4" t="str">
        <f>TEXT(Table2[[#This Row],[Invoice Month]],"yyy")</f>
        <v>2023</v>
      </c>
      <c r="C375" s="4" t="str">
        <f>TEXT(Table2[[#This Row],[Invoice Month]],"mmm")</f>
        <v>Feb</v>
      </c>
      <c r="D375" s="6">
        <v>44985</v>
      </c>
      <c r="E375" t="s">
        <v>24</v>
      </c>
      <c r="F375" t="s">
        <v>25</v>
      </c>
      <c r="G375" t="s">
        <v>91</v>
      </c>
      <c r="H375" t="s">
        <v>19</v>
      </c>
      <c r="I375" t="s">
        <v>20</v>
      </c>
      <c r="J375" t="s">
        <v>21</v>
      </c>
      <c r="K375" t="s">
        <v>20</v>
      </c>
      <c r="L375" s="2" t="s">
        <v>22</v>
      </c>
      <c r="M375" s="2" t="s">
        <v>23</v>
      </c>
      <c r="N375" s="2" t="s">
        <v>356</v>
      </c>
      <c r="O375" s="2">
        <v>30</v>
      </c>
      <c r="P375" s="2">
        <v>0</v>
      </c>
      <c r="Q375" s="3">
        <v>67157.100000000006</v>
      </c>
    </row>
    <row r="376" spans="1:17">
      <c r="A376" s="4">
        <v>44958</v>
      </c>
      <c r="B376" s="4" t="str">
        <f>TEXT(Table2[[#This Row],[Invoice Month]],"yyy")</f>
        <v>2023</v>
      </c>
      <c r="C376" s="4" t="str">
        <f>TEXT(Table2[[#This Row],[Invoice Month]],"mmm")</f>
        <v>Feb</v>
      </c>
      <c r="D376" s="6">
        <v>44985</v>
      </c>
      <c r="E376" t="s">
        <v>31</v>
      </c>
      <c r="F376" t="s">
        <v>32</v>
      </c>
      <c r="G376" t="s">
        <v>92</v>
      </c>
      <c r="H376" t="s">
        <v>19</v>
      </c>
      <c r="I376" t="s">
        <v>20</v>
      </c>
      <c r="J376" t="s">
        <v>21</v>
      </c>
      <c r="K376" t="s">
        <v>20</v>
      </c>
      <c r="L376" s="2" t="s">
        <v>22</v>
      </c>
      <c r="M376" s="2" t="s">
        <v>23</v>
      </c>
      <c r="N376" s="2" t="s">
        <v>356</v>
      </c>
      <c r="O376" s="2">
        <v>28</v>
      </c>
      <c r="P376" s="2">
        <v>0</v>
      </c>
      <c r="Q376" s="3">
        <v>62679.96</v>
      </c>
    </row>
    <row r="377" spans="1:17">
      <c r="A377" s="4">
        <v>44958</v>
      </c>
      <c r="B377" s="4" t="str">
        <f>TEXT(Table2[[#This Row],[Invoice Month]],"yyy")</f>
        <v>2023</v>
      </c>
      <c r="C377" s="4" t="str">
        <f>TEXT(Table2[[#This Row],[Invoice Month]],"mmm")</f>
        <v>Feb</v>
      </c>
      <c r="D377" s="6">
        <v>44985</v>
      </c>
      <c r="E377" t="s">
        <v>31</v>
      </c>
      <c r="F377" t="s">
        <v>32</v>
      </c>
      <c r="G377" t="s">
        <v>92</v>
      </c>
      <c r="H377" t="s">
        <v>19</v>
      </c>
      <c r="I377" t="s">
        <v>20</v>
      </c>
      <c r="J377" t="s">
        <v>21</v>
      </c>
      <c r="K377" t="s">
        <v>20</v>
      </c>
      <c r="L377" s="2" t="s">
        <v>22</v>
      </c>
      <c r="M377" s="2" t="s">
        <v>23</v>
      </c>
      <c r="N377" s="2" t="s">
        <v>357</v>
      </c>
      <c r="O377" s="2">
        <v>2</v>
      </c>
      <c r="P377" s="2">
        <v>0</v>
      </c>
      <c r="Q377" s="3">
        <v>5276.62</v>
      </c>
    </row>
    <row r="378" spans="1:17">
      <c r="A378" s="4">
        <v>44958</v>
      </c>
      <c r="B378" s="4" t="str">
        <f>TEXT(Table2[[#This Row],[Invoice Month]],"yyy")</f>
        <v>2023</v>
      </c>
      <c r="C378" s="4" t="str">
        <f>TEXT(Table2[[#This Row],[Invoice Month]],"mmm")</f>
        <v>Feb</v>
      </c>
      <c r="D378" s="6">
        <v>44985</v>
      </c>
      <c r="E378" t="s">
        <v>148</v>
      </c>
      <c r="F378" t="s">
        <v>149</v>
      </c>
      <c r="G378" t="s">
        <v>150</v>
      </c>
      <c r="H378" t="s">
        <v>19</v>
      </c>
      <c r="I378" t="s">
        <v>30</v>
      </c>
      <c r="J378" t="s">
        <v>21</v>
      </c>
      <c r="K378" t="s">
        <v>74</v>
      </c>
      <c r="L378" s="2" t="s">
        <v>22</v>
      </c>
      <c r="M378" s="2" t="s">
        <v>23</v>
      </c>
      <c r="N378" s="2" t="s">
        <v>356</v>
      </c>
      <c r="O378" s="2">
        <v>20</v>
      </c>
      <c r="P378" s="2">
        <v>0</v>
      </c>
      <c r="Q378" s="3">
        <v>44771.4</v>
      </c>
    </row>
    <row r="379" spans="1:17">
      <c r="A379" s="4">
        <v>44958</v>
      </c>
      <c r="B379" s="4" t="str">
        <f>TEXT(Table2[[#This Row],[Invoice Month]],"yyy")</f>
        <v>2023</v>
      </c>
      <c r="C379" s="4" t="str">
        <f>TEXT(Table2[[#This Row],[Invoice Month]],"mmm")</f>
        <v>Feb</v>
      </c>
      <c r="D379" s="6">
        <v>44985</v>
      </c>
      <c r="E379" t="s">
        <v>27</v>
      </c>
      <c r="F379" t="s">
        <v>28</v>
      </c>
      <c r="G379" t="s">
        <v>29</v>
      </c>
      <c r="H379" t="s">
        <v>19</v>
      </c>
      <c r="I379" t="s">
        <v>30</v>
      </c>
      <c r="J379" t="s">
        <v>21</v>
      </c>
      <c r="K379" t="s">
        <v>20</v>
      </c>
      <c r="L379" s="2" t="s">
        <v>22</v>
      </c>
      <c r="M379" s="2" t="s">
        <v>23</v>
      </c>
      <c r="N379" s="2" t="s">
        <v>356</v>
      </c>
      <c r="O379" s="2">
        <v>30</v>
      </c>
      <c r="P379" s="2">
        <v>0</v>
      </c>
      <c r="Q379" s="3">
        <v>67157.100000000006</v>
      </c>
    </row>
    <row r="380" spans="1:17">
      <c r="A380" s="4">
        <v>44958</v>
      </c>
      <c r="B380" s="4" t="str">
        <f>TEXT(Table2[[#This Row],[Invoice Month]],"yyy")</f>
        <v>2023</v>
      </c>
      <c r="C380" s="4" t="str">
        <f>TEXT(Table2[[#This Row],[Invoice Month]],"mmm")</f>
        <v>Feb</v>
      </c>
      <c r="D380" s="6">
        <v>44985</v>
      </c>
      <c r="E380" t="s">
        <v>31</v>
      </c>
      <c r="F380" t="s">
        <v>32</v>
      </c>
      <c r="G380" t="s">
        <v>33</v>
      </c>
      <c r="H380" t="s">
        <v>19</v>
      </c>
      <c r="I380" t="s">
        <v>20</v>
      </c>
      <c r="J380" t="s">
        <v>21</v>
      </c>
      <c r="K380" t="s">
        <v>20</v>
      </c>
      <c r="L380" s="2" t="s">
        <v>22</v>
      </c>
      <c r="M380" s="2" t="s">
        <v>23</v>
      </c>
      <c r="N380" s="2" t="s">
        <v>356</v>
      </c>
      <c r="O380" s="2">
        <v>28</v>
      </c>
      <c r="P380" s="2">
        <v>3.44</v>
      </c>
      <c r="Q380" s="3">
        <v>62679.96</v>
      </c>
    </row>
    <row r="381" spans="1:17">
      <c r="A381" s="4">
        <v>44958</v>
      </c>
      <c r="B381" s="4" t="str">
        <f>TEXT(Table2[[#This Row],[Invoice Month]],"yyy")</f>
        <v>2023</v>
      </c>
      <c r="C381" s="4" t="str">
        <f>TEXT(Table2[[#This Row],[Invoice Month]],"mmm")</f>
        <v>Feb</v>
      </c>
      <c r="D381" s="6">
        <v>44985</v>
      </c>
      <c r="E381" t="s">
        <v>31</v>
      </c>
      <c r="F381" t="s">
        <v>32</v>
      </c>
      <c r="G381" t="s">
        <v>33</v>
      </c>
      <c r="H381" t="s">
        <v>19</v>
      </c>
      <c r="I381" t="s">
        <v>20</v>
      </c>
      <c r="J381" t="s">
        <v>21</v>
      </c>
      <c r="K381" t="s">
        <v>20</v>
      </c>
      <c r="L381" s="2" t="s">
        <v>22</v>
      </c>
      <c r="M381" s="2" t="s">
        <v>23</v>
      </c>
      <c r="N381" s="2" t="s">
        <v>357</v>
      </c>
      <c r="O381" s="2">
        <v>2</v>
      </c>
      <c r="P381" s="2">
        <v>0</v>
      </c>
      <c r="Q381" s="3">
        <v>5276.62</v>
      </c>
    </row>
    <row r="382" spans="1:17">
      <c r="A382" s="4">
        <v>44958</v>
      </c>
      <c r="B382" s="4" t="str">
        <f>TEXT(Table2[[#This Row],[Invoice Month]],"yyy")</f>
        <v>2023</v>
      </c>
      <c r="C382" s="4" t="str">
        <f>TEXT(Table2[[#This Row],[Invoice Month]],"mmm")</f>
        <v>Feb</v>
      </c>
      <c r="D382" s="6">
        <v>44985</v>
      </c>
      <c r="E382" t="s">
        <v>93</v>
      </c>
      <c r="F382" t="s">
        <v>94</v>
      </c>
      <c r="G382" t="s">
        <v>95</v>
      </c>
      <c r="H382" t="s">
        <v>19</v>
      </c>
      <c r="I382" t="s">
        <v>93</v>
      </c>
      <c r="J382" t="s">
        <v>21</v>
      </c>
      <c r="K382" t="s">
        <v>74</v>
      </c>
      <c r="L382" s="2" t="s">
        <v>22</v>
      </c>
      <c r="M382" s="2" t="s">
        <v>23</v>
      </c>
      <c r="N382" s="2" t="s">
        <v>356</v>
      </c>
      <c r="O382" s="2">
        <v>21</v>
      </c>
      <c r="P382" s="2">
        <v>0</v>
      </c>
      <c r="Q382" s="3">
        <v>47009.97</v>
      </c>
    </row>
    <row r="383" spans="1:17">
      <c r="A383" s="4">
        <v>44986</v>
      </c>
      <c r="B383" s="4" t="str">
        <f>TEXT(Table2[[#This Row],[Invoice Month]],"yyy")</f>
        <v>2023</v>
      </c>
      <c r="C383" s="4" t="str">
        <f>TEXT(Table2[[#This Row],[Invoice Month]],"mmm")</f>
        <v>Mar</v>
      </c>
      <c r="D383" s="6">
        <v>44986</v>
      </c>
      <c r="E383" t="s">
        <v>58</v>
      </c>
      <c r="F383" t="s">
        <v>59</v>
      </c>
      <c r="G383" t="s">
        <v>132</v>
      </c>
      <c r="H383" t="s">
        <v>19</v>
      </c>
      <c r="I383" t="s">
        <v>41</v>
      </c>
      <c r="J383" t="s">
        <v>21</v>
      </c>
      <c r="K383" t="s">
        <v>42</v>
      </c>
      <c r="L383" s="2" t="s">
        <v>22</v>
      </c>
      <c r="M383" s="2" t="s">
        <v>23</v>
      </c>
      <c r="N383" s="2" t="s">
        <v>356</v>
      </c>
      <c r="O383" s="2">
        <v>20</v>
      </c>
      <c r="P383" s="2">
        <v>1.25</v>
      </c>
      <c r="Q383" s="3">
        <v>44771.4</v>
      </c>
    </row>
    <row r="384" spans="1:17">
      <c r="A384" s="4">
        <v>44986</v>
      </c>
      <c r="B384" s="4" t="str">
        <f>TEXT(Table2[[#This Row],[Invoice Month]],"yyy")</f>
        <v>2023</v>
      </c>
      <c r="C384" s="4" t="str">
        <f>TEXT(Table2[[#This Row],[Invoice Month]],"mmm")</f>
        <v>Mar</v>
      </c>
      <c r="D384" s="6">
        <v>44987</v>
      </c>
      <c r="E384" t="s">
        <v>114</v>
      </c>
      <c r="F384" t="s">
        <v>115</v>
      </c>
      <c r="G384" t="s">
        <v>116</v>
      </c>
      <c r="H384" t="s">
        <v>19</v>
      </c>
      <c r="I384" t="s">
        <v>73</v>
      </c>
      <c r="J384" t="s">
        <v>21</v>
      </c>
      <c r="K384" t="s">
        <v>74</v>
      </c>
      <c r="L384" s="2" t="s">
        <v>22</v>
      </c>
      <c r="M384" s="2" t="s">
        <v>23</v>
      </c>
      <c r="N384" s="2" t="s">
        <v>356</v>
      </c>
      <c r="O384" s="2">
        <v>20</v>
      </c>
      <c r="P384" s="2">
        <v>0</v>
      </c>
      <c r="Q384" s="3">
        <v>44771.4</v>
      </c>
    </row>
    <row r="385" spans="1:17">
      <c r="A385" s="4">
        <v>44986</v>
      </c>
      <c r="B385" s="4" t="str">
        <f>TEXT(Table2[[#This Row],[Invoice Month]],"yyy")</f>
        <v>2023</v>
      </c>
      <c r="C385" s="4" t="str">
        <f>TEXT(Table2[[#This Row],[Invoice Month]],"mmm")</f>
        <v>Mar</v>
      </c>
      <c r="D385" s="6">
        <v>44987</v>
      </c>
      <c r="E385" t="s">
        <v>205</v>
      </c>
      <c r="F385" t="s">
        <v>206</v>
      </c>
      <c r="G385" t="s">
        <v>207</v>
      </c>
      <c r="H385" t="s">
        <v>48</v>
      </c>
      <c r="I385" t="s">
        <v>208</v>
      </c>
      <c r="J385" t="s">
        <v>21</v>
      </c>
      <c r="K385" t="s">
        <v>74</v>
      </c>
      <c r="L385" s="2" t="s">
        <v>22</v>
      </c>
      <c r="M385" s="2" t="s">
        <v>23</v>
      </c>
      <c r="N385" s="2" t="s">
        <v>357</v>
      </c>
      <c r="O385" s="2">
        <v>60</v>
      </c>
      <c r="P385" s="2">
        <v>0</v>
      </c>
      <c r="Q385" s="3">
        <v>127918.2</v>
      </c>
    </row>
    <row r="386" spans="1:17">
      <c r="A386" s="4">
        <v>44986</v>
      </c>
      <c r="B386" s="4" t="str">
        <f>TEXT(Table2[[#This Row],[Invoice Month]],"yyy")</f>
        <v>2023</v>
      </c>
      <c r="C386" s="4" t="str">
        <f>TEXT(Table2[[#This Row],[Invoice Month]],"mmm")</f>
        <v>Mar</v>
      </c>
      <c r="D386" s="6">
        <v>44987</v>
      </c>
      <c r="E386" t="s">
        <v>205</v>
      </c>
      <c r="F386" t="s">
        <v>206</v>
      </c>
      <c r="G386" t="s">
        <v>207</v>
      </c>
      <c r="H386" t="s">
        <v>48</v>
      </c>
      <c r="I386" t="s">
        <v>208</v>
      </c>
      <c r="J386" t="s">
        <v>21</v>
      </c>
      <c r="K386" t="s">
        <v>74</v>
      </c>
      <c r="L386" s="2" t="s">
        <v>22</v>
      </c>
      <c r="M386" s="2" t="s">
        <v>23</v>
      </c>
      <c r="N386" s="2" t="s">
        <v>356</v>
      </c>
      <c r="O386" s="2">
        <v>3</v>
      </c>
      <c r="P386" s="2">
        <v>0</v>
      </c>
      <c r="Q386" s="3">
        <v>7538.04</v>
      </c>
    </row>
    <row r="387" spans="1:17">
      <c r="A387" s="4">
        <v>44986</v>
      </c>
      <c r="B387" s="4" t="str">
        <f>TEXT(Table2[[#This Row],[Invoice Month]],"yyy")</f>
        <v>2023</v>
      </c>
      <c r="C387" s="4" t="str">
        <f>TEXT(Table2[[#This Row],[Invoice Month]],"mmm")</f>
        <v>Mar</v>
      </c>
      <c r="D387" s="6">
        <v>44987</v>
      </c>
      <c r="E387" t="s">
        <v>205</v>
      </c>
      <c r="F387" t="s">
        <v>206</v>
      </c>
      <c r="G387" t="s">
        <v>207</v>
      </c>
      <c r="H387" t="s">
        <v>48</v>
      </c>
      <c r="I387" t="s">
        <v>208</v>
      </c>
      <c r="J387" t="s">
        <v>21</v>
      </c>
      <c r="K387" t="s">
        <v>74</v>
      </c>
      <c r="L387" s="2" t="s">
        <v>22</v>
      </c>
      <c r="M387" s="2" t="s">
        <v>23</v>
      </c>
      <c r="N387" s="2" t="s">
        <v>356</v>
      </c>
      <c r="O387" s="2">
        <v>138</v>
      </c>
      <c r="P387" s="2">
        <v>0</v>
      </c>
      <c r="Q387" s="3">
        <v>294211.86</v>
      </c>
    </row>
    <row r="388" spans="1:17">
      <c r="A388" s="4">
        <v>44986</v>
      </c>
      <c r="B388" s="4" t="str">
        <f>TEXT(Table2[[#This Row],[Invoice Month]],"yyy")</f>
        <v>2023</v>
      </c>
      <c r="C388" s="4" t="str">
        <f>TEXT(Table2[[#This Row],[Invoice Month]],"mmm")</f>
        <v>Mar</v>
      </c>
      <c r="D388" s="6">
        <v>44987</v>
      </c>
      <c r="E388" t="s">
        <v>205</v>
      </c>
      <c r="F388" t="s">
        <v>206</v>
      </c>
      <c r="G388" t="s">
        <v>207</v>
      </c>
      <c r="H388" t="s">
        <v>48</v>
      </c>
      <c r="I388" t="s">
        <v>208</v>
      </c>
      <c r="J388" t="s">
        <v>21</v>
      </c>
      <c r="K388" t="s">
        <v>74</v>
      </c>
      <c r="L388" s="2" t="s">
        <v>22</v>
      </c>
      <c r="M388" s="2" t="s">
        <v>23</v>
      </c>
      <c r="N388" s="2" t="s">
        <v>356</v>
      </c>
      <c r="O388" s="2">
        <v>1</v>
      </c>
      <c r="P388" s="2">
        <v>0</v>
      </c>
      <c r="Q388" s="3">
        <v>2512.6799999999998</v>
      </c>
    </row>
    <row r="389" spans="1:17">
      <c r="A389" s="4">
        <v>44986</v>
      </c>
      <c r="B389" s="4" t="str">
        <f>TEXT(Table2[[#This Row],[Invoice Month]],"yyy")</f>
        <v>2023</v>
      </c>
      <c r="C389" s="4" t="str">
        <f>TEXT(Table2[[#This Row],[Invoice Month]],"mmm")</f>
        <v>Mar</v>
      </c>
      <c r="D389" s="6">
        <v>44987</v>
      </c>
      <c r="E389" t="s">
        <v>157</v>
      </c>
      <c r="F389" t="s">
        <v>158</v>
      </c>
      <c r="G389" t="s">
        <v>159</v>
      </c>
      <c r="H389" t="s">
        <v>19</v>
      </c>
      <c r="I389" t="s">
        <v>99</v>
      </c>
      <c r="J389" t="s">
        <v>21</v>
      </c>
      <c r="K389" t="s">
        <v>42</v>
      </c>
      <c r="L389" s="2" t="s">
        <v>22</v>
      </c>
      <c r="M389" s="2" t="s">
        <v>23</v>
      </c>
      <c r="N389" s="2" t="s">
        <v>357</v>
      </c>
      <c r="O389" s="2">
        <v>19</v>
      </c>
      <c r="P389" s="2">
        <v>0</v>
      </c>
      <c r="Q389" s="3">
        <v>42532.83</v>
      </c>
    </row>
    <row r="390" spans="1:17">
      <c r="A390" s="4">
        <v>44986</v>
      </c>
      <c r="B390" s="4" t="str">
        <f>TEXT(Table2[[#This Row],[Invoice Month]],"yyy")</f>
        <v>2023</v>
      </c>
      <c r="C390" s="4" t="str">
        <f>TEXT(Table2[[#This Row],[Invoice Month]],"mmm")</f>
        <v>Mar</v>
      </c>
      <c r="D390" s="6">
        <v>44987</v>
      </c>
      <c r="E390" t="s">
        <v>165</v>
      </c>
      <c r="F390" t="s">
        <v>166</v>
      </c>
      <c r="G390" t="s">
        <v>167</v>
      </c>
      <c r="H390" t="s">
        <v>19</v>
      </c>
      <c r="I390" t="s">
        <v>73</v>
      </c>
      <c r="J390" t="s">
        <v>21</v>
      </c>
      <c r="K390" t="s">
        <v>74</v>
      </c>
      <c r="L390" s="2" t="s">
        <v>22</v>
      </c>
      <c r="M390" s="2" t="s">
        <v>23</v>
      </c>
      <c r="N390" s="2" t="s">
        <v>356</v>
      </c>
      <c r="O390" s="2">
        <v>20</v>
      </c>
      <c r="P390" s="2">
        <v>0</v>
      </c>
      <c r="Q390" s="3">
        <v>44771.4</v>
      </c>
    </row>
    <row r="391" spans="1:17">
      <c r="A391" s="4">
        <v>44986</v>
      </c>
      <c r="B391" s="4" t="str">
        <f>TEXT(Table2[[#This Row],[Invoice Month]],"yyy")</f>
        <v>2023</v>
      </c>
      <c r="C391" s="4" t="str">
        <f>TEXT(Table2[[#This Row],[Invoice Month]],"mmm")</f>
        <v>Mar</v>
      </c>
      <c r="D391" s="6">
        <v>44987</v>
      </c>
      <c r="E391" t="s">
        <v>70</v>
      </c>
      <c r="F391" t="s">
        <v>71</v>
      </c>
      <c r="G391" t="s">
        <v>72</v>
      </c>
      <c r="H391" t="s">
        <v>19</v>
      </c>
      <c r="I391" t="s">
        <v>73</v>
      </c>
      <c r="J391" t="s">
        <v>21</v>
      </c>
      <c r="K391" t="s">
        <v>74</v>
      </c>
      <c r="L391" s="2" t="s">
        <v>22</v>
      </c>
      <c r="M391" s="2" t="s">
        <v>23</v>
      </c>
      <c r="N391" s="2" t="s">
        <v>356</v>
      </c>
      <c r="O391" s="2">
        <v>60</v>
      </c>
      <c r="P391" s="2">
        <v>0</v>
      </c>
      <c r="Q391" s="3">
        <v>134314.20000000001</v>
      </c>
    </row>
    <row r="392" spans="1:17">
      <c r="A392" s="4">
        <v>44986</v>
      </c>
      <c r="B392" s="4" t="str">
        <f>TEXT(Table2[[#This Row],[Invoice Month]],"yyy")</f>
        <v>2023</v>
      </c>
      <c r="C392" s="4" t="str">
        <f>TEXT(Table2[[#This Row],[Invoice Month]],"mmm")</f>
        <v>Mar</v>
      </c>
      <c r="D392" s="6">
        <v>44987</v>
      </c>
      <c r="E392" t="s">
        <v>24</v>
      </c>
      <c r="F392" t="s">
        <v>25</v>
      </c>
      <c r="G392" t="s">
        <v>26</v>
      </c>
      <c r="H392" t="s">
        <v>19</v>
      </c>
      <c r="I392" t="s">
        <v>20</v>
      </c>
      <c r="J392" t="s">
        <v>21</v>
      </c>
      <c r="K392" t="s">
        <v>20</v>
      </c>
      <c r="L392" s="2" t="s">
        <v>22</v>
      </c>
      <c r="M392" s="2" t="s">
        <v>23</v>
      </c>
      <c r="N392" s="2" t="s">
        <v>356</v>
      </c>
      <c r="O392" s="2">
        <v>29</v>
      </c>
      <c r="P392" s="2">
        <v>0</v>
      </c>
      <c r="Q392" s="3">
        <v>64918.53</v>
      </c>
    </row>
    <row r="393" spans="1:17">
      <c r="A393" s="4">
        <v>44986</v>
      </c>
      <c r="B393" s="4" t="str">
        <f>TEXT(Table2[[#This Row],[Invoice Month]],"yyy")</f>
        <v>2023</v>
      </c>
      <c r="C393" s="4" t="str">
        <f>TEXT(Table2[[#This Row],[Invoice Month]],"mmm")</f>
        <v>Mar</v>
      </c>
      <c r="D393" s="6">
        <v>44987</v>
      </c>
      <c r="E393" t="s">
        <v>133</v>
      </c>
      <c r="F393" t="s">
        <v>134</v>
      </c>
      <c r="G393" t="s">
        <v>135</v>
      </c>
      <c r="H393" t="s">
        <v>19</v>
      </c>
      <c r="I393" t="s">
        <v>99</v>
      </c>
      <c r="J393" t="s">
        <v>21</v>
      </c>
      <c r="K393" t="s">
        <v>42</v>
      </c>
      <c r="L393" s="2" t="s">
        <v>22</v>
      </c>
      <c r="M393" s="2" t="s">
        <v>23</v>
      </c>
      <c r="N393" s="2" t="s">
        <v>357</v>
      </c>
      <c r="O393" s="2">
        <v>10</v>
      </c>
      <c r="P393" s="2">
        <v>0</v>
      </c>
      <c r="Q393" s="3">
        <v>22385.7</v>
      </c>
    </row>
    <row r="394" spans="1:17">
      <c r="A394" s="4">
        <v>44986</v>
      </c>
      <c r="B394" s="4" t="str">
        <f>TEXT(Table2[[#This Row],[Invoice Month]],"yyy")</f>
        <v>2023</v>
      </c>
      <c r="C394" s="4" t="str">
        <f>TEXT(Table2[[#This Row],[Invoice Month]],"mmm")</f>
        <v>Mar</v>
      </c>
      <c r="D394" s="6">
        <v>44987</v>
      </c>
      <c r="E394" t="s">
        <v>101</v>
      </c>
      <c r="F394" t="s">
        <v>102</v>
      </c>
      <c r="G394" t="s">
        <v>103</v>
      </c>
      <c r="H394" t="s">
        <v>19</v>
      </c>
      <c r="I394" t="s">
        <v>41</v>
      </c>
      <c r="J394" t="s">
        <v>21</v>
      </c>
      <c r="K394" t="s">
        <v>42</v>
      </c>
      <c r="L394" s="2" t="s">
        <v>22</v>
      </c>
      <c r="M394" s="2" t="s">
        <v>23</v>
      </c>
      <c r="N394" s="2" t="s">
        <v>356</v>
      </c>
      <c r="O394" s="2">
        <v>20</v>
      </c>
      <c r="P394" s="2">
        <v>0</v>
      </c>
      <c r="Q394" s="3">
        <v>44771.4</v>
      </c>
    </row>
    <row r="395" spans="1:17">
      <c r="A395" s="4">
        <v>44986</v>
      </c>
      <c r="B395" s="4" t="str">
        <f>TEXT(Table2[[#This Row],[Invoice Month]],"yyy")</f>
        <v>2023</v>
      </c>
      <c r="C395" s="4" t="str">
        <f>TEXT(Table2[[#This Row],[Invoice Month]],"mmm")</f>
        <v>Mar</v>
      </c>
      <c r="D395" s="6">
        <v>44987</v>
      </c>
      <c r="E395" t="s">
        <v>100</v>
      </c>
      <c r="F395" t="s">
        <v>104</v>
      </c>
      <c r="G395" t="s">
        <v>105</v>
      </c>
      <c r="H395" t="s">
        <v>19</v>
      </c>
      <c r="I395" t="s">
        <v>99</v>
      </c>
      <c r="J395" t="s">
        <v>21</v>
      </c>
      <c r="K395" t="s">
        <v>42</v>
      </c>
      <c r="L395" s="2" t="s">
        <v>22</v>
      </c>
      <c r="M395" s="2" t="s">
        <v>23</v>
      </c>
      <c r="N395" s="2" t="s">
        <v>356</v>
      </c>
      <c r="O395" s="2">
        <v>22</v>
      </c>
      <c r="P395" s="2">
        <v>3.75</v>
      </c>
      <c r="Q395" s="3">
        <v>49248.54</v>
      </c>
    </row>
    <row r="396" spans="1:17">
      <c r="A396" s="4">
        <v>44986</v>
      </c>
      <c r="B396" s="4" t="str">
        <f>TEXT(Table2[[#This Row],[Invoice Month]],"yyy")</f>
        <v>2023</v>
      </c>
      <c r="C396" s="4" t="str">
        <f>TEXT(Table2[[#This Row],[Invoice Month]],"mmm")</f>
        <v>Mar</v>
      </c>
      <c r="D396" s="6">
        <v>44987</v>
      </c>
      <c r="E396" t="s">
        <v>100</v>
      </c>
      <c r="F396" t="s">
        <v>104</v>
      </c>
      <c r="G396" t="s">
        <v>105</v>
      </c>
      <c r="H396" t="s">
        <v>19</v>
      </c>
      <c r="I396" t="s">
        <v>99</v>
      </c>
      <c r="J396" t="s">
        <v>21</v>
      </c>
      <c r="K396" t="s">
        <v>42</v>
      </c>
      <c r="L396" s="2" t="s">
        <v>22</v>
      </c>
      <c r="M396" s="2" t="s">
        <v>23</v>
      </c>
      <c r="N396" s="2" t="s">
        <v>356</v>
      </c>
      <c r="O396" s="2">
        <v>2</v>
      </c>
      <c r="P396" s="2">
        <v>0</v>
      </c>
      <c r="Q396" s="3">
        <v>5276.62</v>
      </c>
    </row>
    <row r="397" spans="1:17">
      <c r="A397" s="4">
        <v>44986</v>
      </c>
      <c r="B397" s="4" t="str">
        <f>TEXT(Table2[[#This Row],[Invoice Month]],"yyy")</f>
        <v>2023</v>
      </c>
      <c r="C397" s="4" t="str">
        <f>TEXT(Table2[[#This Row],[Invoice Month]],"mmm")</f>
        <v>Mar</v>
      </c>
      <c r="D397" s="6">
        <v>44987</v>
      </c>
      <c r="E397" t="s">
        <v>77</v>
      </c>
      <c r="F397" t="s">
        <v>136</v>
      </c>
      <c r="G397" t="s">
        <v>137</v>
      </c>
      <c r="H397" t="s">
        <v>19</v>
      </c>
      <c r="I397" t="s">
        <v>30</v>
      </c>
      <c r="J397" t="s">
        <v>21</v>
      </c>
      <c r="K397" t="s">
        <v>74</v>
      </c>
      <c r="L397" s="2" t="s">
        <v>22</v>
      </c>
      <c r="M397" s="2" t="s">
        <v>23</v>
      </c>
      <c r="N397" s="2" t="s">
        <v>357</v>
      </c>
      <c r="O397" s="2">
        <v>20</v>
      </c>
      <c r="P397" s="2">
        <v>0</v>
      </c>
      <c r="Q397" s="3">
        <v>44771.4</v>
      </c>
    </row>
    <row r="398" spans="1:17">
      <c r="A398" s="4">
        <v>44986</v>
      </c>
      <c r="B398" s="4" t="str">
        <f>TEXT(Table2[[#This Row],[Invoice Month]],"yyy")</f>
        <v>2023</v>
      </c>
      <c r="C398" s="4" t="str">
        <f>TEXT(Table2[[#This Row],[Invoice Month]],"mmm")</f>
        <v>Mar</v>
      </c>
      <c r="D398" s="6">
        <v>44987</v>
      </c>
      <c r="E398" t="s">
        <v>122</v>
      </c>
      <c r="F398" t="s">
        <v>123</v>
      </c>
      <c r="G398" t="s">
        <v>124</v>
      </c>
      <c r="H398" t="s">
        <v>19</v>
      </c>
      <c r="I398" t="s">
        <v>73</v>
      </c>
      <c r="J398" t="s">
        <v>21</v>
      </c>
      <c r="K398" t="s">
        <v>74</v>
      </c>
      <c r="L398" s="2" t="s">
        <v>22</v>
      </c>
      <c r="M398" s="2" t="s">
        <v>23</v>
      </c>
      <c r="N398" s="2" t="s">
        <v>356</v>
      </c>
      <c r="O398" s="2">
        <v>30</v>
      </c>
      <c r="P398" s="2">
        <v>0</v>
      </c>
      <c r="Q398" s="3">
        <v>67157.100000000006</v>
      </c>
    </row>
    <row r="399" spans="1:17">
      <c r="A399" s="4">
        <v>44986</v>
      </c>
      <c r="B399" s="4" t="str">
        <f>TEXT(Table2[[#This Row],[Invoice Month]],"yyy")</f>
        <v>2023</v>
      </c>
      <c r="C399" s="4" t="str">
        <f>TEXT(Table2[[#This Row],[Invoice Month]],"mmm")</f>
        <v>Mar</v>
      </c>
      <c r="D399" s="6">
        <v>44987</v>
      </c>
      <c r="E399" t="s">
        <v>93</v>
      </c>
      <c r="F399" t="s">
        <v>94</v>
      </c>
      <c r="G399" t="s">
        <v>221</v>
      </c>
      <c r="H399" t="s">
        <v>19</v>
      </c>
      <c r="I399" t="s">
        <v>93</v>
      </c>
      <c r="J399" t="s">
        <v>21</v>
      </c>
      <c r="K399" t="s">
        <v>74</v>
      </c>
      <c r="L399" s="2" t="s">
        <v>22</v>
      </c>
      <c r="M399" s="2" t="s">
        <v>23</v>
      </c>
      <c r="N399" s="2" t="s">
        <v>356</v>
      </c>
      <c r="O399" s="2">
        <v>21</v>
      </c>
      <c r="P399" s="2">
        <v>0</v>
      </c>
      <c r="Q399" s="3">
        <v>47009.97</v>
      </c>
    </row>
    <row r="400" spans="1:17">
      <c r="A400" s="4">
        <v>44986</v>
      </c>
      <c r="B400" s="4" t="str">
        <f>TEXT(Table2[[#This Row],[Invoice Month]],"yyy")</f>
        <v>2023</v>
      </c>
      <c r="C400" s="4" t="str">
        <f>TEXT(Table2[[#This Row],[Invoice Month]],"mmm")</f>
        <v>Mar</v>
      </c>
      <c r="D400" s="6">
        <v>44988</v>
      </c>
      <c r="E400" t="s">
        <v>138</v>
      </c>
      <c r="F400" t="s">
        <v>139</v>
      </c>
      <c r="G400" t="s">
        <v>140</v>
      </c>
      <c r="H400" t="s">
        <v>48</v>
      </c>
      <c r="I400" t="s">
        <v>141</v>
      </c>
      <c r="J400" t="s">
        <v>142</v>
      </c>
      <c r="K400" t="s">
        <v>138</v>
      </c>
      <c r="L400" s="2" t="s">
        <v>22</v>
      </c>
      <c r="M400" s="2" t="s">
        <v>23</v>
      </c>
      <c r="N400" s="2" t="s">
        <v>356</v>
      </c>
      <c r="O400" s="2">
        <v>300</v>
      </c>
      <c r="P400" s="2">
        <v>0</v>
      </c>
      <c r="Q400" s="3">
        <v>642651</v>
      </c>
    </row>
    <row r="401" spans="1:17">
      <c r="A401" s="4">
        <v>44986</v>
      </c>
      <c r="B401" s="4" t="str">
        <f>TEXT(Table2[[#This Row],[Invoice Month]],"yyy")</f>
        <v>2023</v>
      </c>
      <c r="C401" s="4" t="str">
        <f>TEXT(Table2[[#This Row],[Invoice Month]],"mmm")</f>
        <v>Mar</v>
      </c>
      <c r="D401" s="6">
        <v>44988</v>
      </c>
      <c r="E401" t="s">
        <v>52</v>
      </c>
      <c r="F401" t="s">
        <v>53</v>
      </c>
      <c r="G401" t="s">
        <v>54</v>
      </c>
      <c r="H401" t="s">
        <v>48</v>
      </c>
      <c r="I401" t="s">
        <v>55</v>
      </c>
      <c r="J401" t="s">
        <v>56</v>
      </c>
      <c r="K401" t="s">
        <v>57</v>
      </c>
      <c r="L401" s="2" t="s">
        <v>22</v>
      </c>
      <c r="M401" s="2" t="s">
        <v>23</v>
      </c>
      <c r="N401" s="2" t="s">
        <v>357</v>
      </c>
      <c r="O401" s="2">
        <v>300</v>
      </c>
      <c r="P401" s="2">
        <v>0</v>
      </c>
      <c r="Q401" s="3">
        <v>639591</v>
      </c>
    </row>
    <row r="402" spans="1:17">
      <c r="A402" s="4">
        <v>44986</v>
      </c>
      <c r="B402" s="4" t="str">
        <f>TEXT(Table2[[#This Row],[Invoice Month]],"yyy")</f>
        <v>2023</v>
      </c>
      <c r="C402" s="4" t="str">
        <f>TEXT(Table2[[#This Row],[Invoice Month]],"mmm")</f>
        <v>Mar</v>
      </c>
      <c r="D402" s="6">
        <v>44989</v>
      </c>
      <c r="E402" t="s">
        <v>180</v>
      </c>
      <c r="F402" t="s">
        <v>181</v>
      </c>
      <c r="G402" t="s">
        <v>182</v>
      </c>
      <c r="H402" t="s">
        <v>19</v>
      </c>
      <c r="I402" t="s">
        <v>41</v>
      </c>
      <c r="J402" t="s">
        <v>21</v>
      </c>
      <c r="K402" t="s">
        <v>42</v>
      </c>
      <c r="L402" s="2" t="s">
        <v>22</v>
      </c>
      <c r="M402" s="2" t="s">
        <v>23</v>
      </c>
      <c r="N402" s="2" t="s">
        <v>356</v>
      </c>
      <c r="O402" s="2">
        <v>20</v>
      </c>
      <c r="P402" s="2">
        <v>0</v>
      </c>
      <c r="Q402" s="3">
        <v>44771.4</v>
      </c>
    </row>
    <row r="403" spans="1:17">
      <c r="A403" s="4">
        <v>44986</v>
      </c>
      <c r="B403" s="4" t="str">
        <f>TEXT(Table2[[#This Row],[Invoice Month]],"yyy")</f>
        <v>2023</v>
      </c>
      <c r="C403" s="4" t="str">
        <f>TEXT(Table2[[#This Row],[Invoice Month]],"mmm")</f>
        <v>Mar</v>
      </c>
      <c r="D403" s="6">
        <v>44989</v>
      </c>
      <c r="E403" t="s">
        <v>110</v>
      </c>
      <c r="F403" t="s">
        <v>111</v>
      </c>
      <c r="G403" t="s">
        <v>112</v>
      </c>
      <c r="H403" t="s">
        <v>19</v>
      </c>
      <c r="I403" t="s">
        <v>41</v>
      </c>
      <c r="J403" t="s">
        <v>21</v>
      </c>
      <c r="K403" t="s">
        <v>42</v>
      </c>
      <c r="L403" s="2" t="s">
        <v>22</v>
      </c>
      <c r="M403" s="2" t="s">
        <v>23</v>
      </c>
      <c r="N403" s="2" t="s">
        <v>356</v>
      </c>
      <c r="O403" s="2">
        <v>30</v>
      </c>
      <c r="P403" s="2">
        <v>0</v>
      </c>
      <c r="Q403" s="3">
        <v>67157.100000000006</v>
      </c>
    </row>
    <row r="404" spans="1:17">
      <c r="A404" s="4">
        <v>44986</v>
      </c>
      <c r="B404" s="4" t="str">
        <f>TEXT(Table2[[#This Row],[Invoice Month]],"yyy")</f>
        <v>2023</v>
      </c>
      <c r="C404" s="4" t="str">
        <f>TEXT(Table2[[#This Row],[Invoice Month]],"mmm")</f>
        <v>Mar</v>
      </c>
      <c r="D404" s="6">
        <v>44989</v>
      </c>
      <c r="E404" t="s">
        <v>183</v>
      </c>
      <c r="F404" t="s">
        <v>184</v>
      </c>
      <c r="G404" t="s">
        <v>185</v>
      </c>
      <c r="H404" t="s">
        <v>19</v>
      </c>
      <c r="I404" t="s">
        <v>41</v>
      </c>
      <c r="J404" t="s">
        <v>21</v>
      </c>
      <c r="K404" t="s">
        <v>42</v>
      </c>
      <c r="L404" s="2" t="s">
        <v>22</v>
      </c>
      <c r="M404" s="2" t="s">
        <v>23</v>
      </c>
      <c r="N404" s="2" t="s">
        <v>356</v>
      </c>
      <c r="O404" s="2">
        <v>20</v>
      </c>
      <c r="P404" s="2">
        <v>0</v>
      </c>
      <c r="Q404" s="3">
        <v>44771.4</v>
      </c>
    </row>
    <row r="405" spans="1:17">
      <c r="A405" s="4">
        <v>44986</v>
      </c>
      <c r="B405" s="4" t="str">
        <f>TEXT(Table2[[#This Row],[Invoice Month]],"yyy")</f>
        <v>2023</v>
      </c>
      <c r="C405" s="4" t="str">
        <f>TEXT(Table2[[#This Row],[Invoice Month]],"mmm")</f>
        <v>Mar</v>
      </c>
      <c r="D405" s="6">
        <v>44989</v>
      </c>
      <c r="E405" t="s">
        <v>171</v>
      </c>
      <c r="F405" t="s">
        <v>172</v>
      </c>
      <c r="G405" t="s">
        <v>173</v>
      </c>
      <c r="H405" t="s">
        <v>48</v>
      </c>
      <c r="I405" t="s">
        <v>174</v>
      </c>
      <c r="J405" t="s">
        <v>67</v>
      </c>
      <c r="K405" t="s">
        <v>68</v>
      </c>
      <c r="L405" s="2" t="s">
        <v>22</v>
      </c>
      <c r="M405" s="2" t="s">
        <v>23</v>
      </c>
      <c r="N405" s="2" t="s">
        <v>357</v>
      </c>
      <c r="O405" s="2">
        <v>214</v>
      </c>
      <c r="P405" s="2">
        <v>16</v>
      </c>
      <c r="Q405" s="3">
        <v>456241.58</v>
      </c>
    </row>
    <row r="406" spans="1:17">
      <c r="A406" s="4">
        <v>44986</v>
      </c>
      <c r="B406" s="4" t="str">
        <f>TEXT(Table2[[#This Row],[Invoice Month]],"yyy")</f>
        <v>2023</v>
      </c>
      <c r="C406" s="4" t="str">
        <f>TEXT(Table2[[#This Row],[Invoice Month]],"mmm")</f>
        <v>Mar</v>
      </c>
      <c r="D406" s="6">
        <v>44989</v>
      </c>
      <c r="E406" t="s">
        <v>222</v>
      </c>
      <c r="F406" t="s">
        <v>223</v>
      </c>
      <c r="G406" t="s">
        <v>224</v>
      </c>
      <c r="H406" t="s">
        <v>19</v>
      </c>
      <c r="I406" t="s">
        <v>41</v>
      </c>
      <c r="J406" t="s">
        <v>21</v>
      </c>
      <c r="K406" t="s">
        <v>42</v>
      </c>
      <c r="L406" s="2" t="s">
        <v>22</v>
      </c>
      <c r="M406" s="2" t="s">
        <v>23</v>
      </c>
      <c r="N406" s="2" t="s">
        <v>356</v>
      </c>
      <c r="O406" s="2">
        <v>20</v>
      </c>
      <c r="P406" s="2">
        <v>0</v>
      </c>
      <c r="Q406" s="3">
        <v>44771.4</v>
      </c>
    </row>
    <row r="407" spans="1:17">
      <c r="A407" s="4">
        <v>44986</v>
      </c>
      <c r="B407" s="4" t="str">
        <f>TEXT(Table2[[#This Row],[Invoice Month]],"yyy")</f>
        <v>2023</v>
      </c>
      <c r="C407" s="4" t="str">
        <f>TEXT(Table2[[#This Row],[Invoice Month]],"mmm")</f>
        <v>Mar</v>
      </c>
      <c r="D407" s="6">
        <v>44989</v>
      </c>
      <c r="E407" t="s">
        <v>225</v>
      </c>
      <c r="F407" t="s">
        <v>226</v>
      </c>
      <c r="G407" t="s">
        <v>227</v>
      </c>
      <c r="H407" t="s">
        <v>48</v>
      </c>
      <c r="I407" t="s">
        <v>99</v>
      </c>
      <c r="J407" t="s">
        <v>21</v>
      </c>
      <c r="K407" t="s">
        <v>42</v>
      </c>
      <c r="L407" s="2" t="s">
        <v>22</v>
      </c>
      <c r="M407" s="2" t="s">
        <v>23</v>
      </c>
      <c r="N407" s="2" t="s">
        <v>356</v>
      </c>
      <c r="O407" s="2">
        <v>21</v>
      </c>
      <c r="P407" s="2">
        <v>0</v>
      </c>
      <c r="Q407" s="3">
        <v>44985.57</v>
      </c>
    </row>
    <row r="408" spans="1:17">
      <c r="A408" s="4">
        <v>44986</v>
      </c>
      <c r="B408" s="4" t="str">
        <f>TEXT(Table2[[#This Row],[Invoice Month]],"yyy")</f>
        <v>2023</v>
      </c>
      <c r="C408" s="4" t="str">
        <f>TEXT(Table2[[#This Row],[Invoice Month]],"mmm")</f>
        <v>Mar</v>
      </c>
      <c r="D408" s="6">
        <v>44989</v>
      </c>
      <c r="E408" t="s">
        <v>58</v>
      </c>
      <c r="F408" t="s">
        <v>59</v>
      </c>
      <c r="G408" t="s">
        <v>62</v>
      </c>
      <c r="H408" t="s">
        <v>19</v>
      </c>
      <c r="I408" t="s">
        <v>41</v>
      </c>
      <c r="J408" t="s">
        <v>21</v>
      </c>
      <c r="K408" t="s">
        <v>61</v>
      </c>
      <c r="L408" s="2" t="s">
        <v>22</v>
      </c>
      <c r="M408" s="2" t="s">
        <v>23</v>
      </c>
      <c r="N408" s="2" t="s">
        <v>356</v>
      </c>
      <c r="O408" s="2">
        <v>3</v>
      </c>
      <c r="P408" s="2">
        <v>0</v>
      </c>
      <c r="Q408" s="3">
        <v>6715.71</v>
      </c>
    </row>
    <row r="409" spans="1:17">
      <c r="A409" s="4">
        <v>44986</v>
      </c>
      <c r="B409" s="4" t="str">
        <f>TEXT(Table2[[#This Row],[Invoice Month]],"yyy")</f>
        <v>2023</v>
      </c>
      <c r="C409" s="4" t="str">
        <f>TEXT(Table2[[#This Row],[Invoice Month]],"mmm")</f>
        <v>Mar</v>
      </c>
      <c r="D409" s="6">
        <v>44989</v>
      </c>
      <c r="E409" t="s">
        <v>110</v>
      </c>
      <c r="F409" t="s">
        <v>111</v>
      </c>
      <c r="G409" t="s">
        <v>198</v>
      </c>
      <c r="H409" t="s">
        <v>19</v>
      </c>
      <c r="I409" t="s">
        <v>41</v>
      </c>
      <c r="J409" t="s">
        <v>21</v>
      </c>
      <c r="K409" t="s">
        <v>42</v>
      </c>
      <c r="L409" s="2" t="s">
        <v>22</v>
      </c>
      <c r="M409" s="2" t="s">
        <v>23</v>
      </c>
      <c r="N409" s="2" t="s">
        <v>357</v>
      </c>
      <c r="O409" s="2">
        <v>30</v>
      </c>
      <c r="P409" s="2">
        <v>3.75</v>
      </c>
      <c r="Q409" s="3">
        <v>67157.100000000006</v>
      </c>
    </row>
    <row r="410" spans="1:17">
      <c r="A410" s="4">
        <v>44986</v>
      </c>
      <c r="B410" s="4" t="str">
        <f>TEXT(Table2[[#This Row],[Invoice Month]],"yyy")</f>
        <v>2023</v>
      </c>
      <c r="C410" s="4" t="str">
        <f>TEXT(Table2[[#This Row],[Invoice Month]],"mmm")</f>
        <v>Mar</v>
      </c>
      <c r="D410" s="6">
        <v>44990</v>
      </c>
      <c r="E410" t="s">
        <v>45</v>
      </c>
      <c r="F410" t="s">
        <v>46</v>
      </c>
      <c r="G410" t="s">
        <v>47</v>
      </c>
      <c r="H410" t="s">
        <v>48</v>
      </c>
      <c r="I410" t="s">
        <v>49</v>
      </c>
      <c r="J410" t="s">
        <v>50</v>
      </c>
      <c r="K410" t="s">
        <v>51</v>
      </c>
      <c r="L410" s="2" t="s">
        <v>22</v>
      </c>
      <c r="M410" s="2" t="s">
        <v>23</v>
      </c>
      <c r="N410" s="2" t="s">
        <v>356</v>
      </c>
      <c r="O410" s="2">
        <v>281</v>
      </c>
      <c r="P410" s="2">
        <v>6</v>
      </c>
      <c r="Q410" s="3">
        <v>599083.56999999995</v>
      </c>
    </row>
    <row r="411" spans="1:17">
      <c r="A411" s="4">
        <v>44986</v>
      </c>
      <c r="B411" s="4" t="str">
        <f>TEXT(Table2[[#This Row],[Invoice Month]],"yyy")</f>
        <v>2023</v>
      </c>
      <c r="C411" s="4" t="str">
        <f>TEXT(Table2[[#This Row],[Invoice Month]],"mmm")</f>
        <v>Mar</v>
      </c>
      <c r="D411" s="6">
        <v>44990</v>
      </c>
      <c r="E411" t="s">
        <v>45</v>
      </c>
      <c r="F411" t="s">
        <v>46</v>
      </c>
      <c r="G411" t="s">
        <v>47</v>
      </c>
      <c r="H411" t="s">
        <v>48</v>
      </c>
      <c r="I411" t="s">
        <v>49</v>
      </c>
      <c r="J411" t="s">
        <v>50</v>
      </c>
      <c r="K411" t="s">
        <v>51</v>
      </c>
      <c r="L411" s="2" t="s">
        <v>22</v>
      </c>
      <c r="M411" s="2" t="s">
        <v>23</v>
      </c>
      <c r="N411" s="2" t="s">
        <v>356</v>
      </c>
      <c r="O411" s="2">
        <v>5</v>
      </c>
      <c r="P411" s="2">
        <v>0</v>
      </c>
      <c r="Q411" s="3">
        <v>12563.4</v>
      </c>
    </row>
    <row r="412" spans="1:17">
      <c r="A412" s="4">
        <v>44986</v>
      </c>
      <c r="B412" s="4" t="str">
        <f>TEXT(Table2[[#This Row],[Invoice Month]],"yyy")</f>
        <v>2023</v>
      </c>
      <c r="C412" s="4" t="str">
        <f>TEXT(Table2[[#This Row],[Invoice Month]],"mmm")</f>
        <v>Mar</v>
      </c>
      <c r="D412" s="6">
        <v>44990</v>
      </c>
      <c r="E412" t="s">
        <v>27</v>
      </c>
      <c r="F412" t="s">
        <v>28</v>
      </c>
      <c r="G412" t="s">
        <v>78</v>
      </c>
      <c r="H412" t="s">
        <v>19</v>
      </c>
      <c r="I412" t="s">
        <v>30</v>
      </c>
      <c r="J412" t="s">
        <v>21</v>
      </c>
      <c r="K412" t="s">
        <v>20</v>
      </c>
      <c r="L412" s="2" t="s">
        <v>22</v>
      </c>
      <c r="M412" s="2" t="s">
        <v>23</v>
      </c>
      <c r="N412" s="2" t="s">
        <v>356</v>
      </c>
      <c r="O412" s="2">
        <v>30</v>
      </c>
      <c r="P412" s="2">
        <v>0</v>
      </c>
      <c r="Q412" s="3">
        <v>67157.100000000006</v>
      </c>
    </row>
    <row r="413" spans="1:17">
      <c r="A413" s="4">
        <v>44986</v>
      </c>
      <c r="B413" s="4" t="str">
        <f>TEXT(Table2[[#This Row],[Invoice Month]],"yyy")</f>
        <v>2023</v>
      </c>
      <c r="C413" s="4" t="str">
        <f>TEXT(Table2[[#This Row],[Invoice Month]],"mmm")</f>
        <v>Mar</v>
      </c>
      <c r="D413" s="6">
        <v>44990</v>
      </c>
      <c r="E413" t="s">
        <v>202</v>
      </c>
      <c r="F413" t="s">
        <v>203</v>
      </c>
      <c r="G413" t="s">
        <v>204</v>
      </c>
      <c r="H413" t="s">
        <v>19</v>
      </c>
      <c r="I413" t="s">
        <v>30</v>
      </c>
      <c r="J413" t="s">
        <v>21</v>
      </c>
      <c r="K413" t="s">
        <v>74</v>
      </c>
      <c r="L413" s="2" t="s">
        <v>22</v>
      </c>
      <c r="M413" s="2" t="s">
        <v>23</v>
      </c>
      <c r="N413" s="2" t="s">
        <v>357</v>
      </c>
      <c r="O413" s="2">
        <v>20</v>
      </c>
      <c r="P413" s="2">
        <v>0.63</v>
      </c>
      <c r="Q413" s="3">
        <v>44771.4</v>
      </c>
    </row>
    <row r="414" spans="1:17">
      <c r="A414" s="4">
        <v>44986</v>
      </c>
      <c r="B414" s="4" t="str">
        <f>TEXT(Table2[[#This Row],[Invoice Month]],"yyy")</f>
        <v>2023</v>
      </c>
      <c r="C414" s="4" t="str">
        <f>TEXT(Table2[[#This Row],[Invoice Month]],"mmm")</f>
        <v>Mar</v>
      </c>
      <c r="D414" s="6">
        <v>44991</v>
      </c>
      <c r="E414" t="s">
        <v>228</v>
      </c>
      <c r="F414" t="s">
        <v>229</v>
      </c>
      <c r="G414" t="s">
        <v>230</v>
      </c>
      <c r="H414" t="s">
        <v>19</v>
      </c>
      <c r="I414" t="s">
        <v>73</v>
      </c>
      <c r="J414" t="s">
        <v>21</v>
      </c>
      <c r="K414" t="s">
        <v>74</v>
      </c>
      <c r="L414" s="2" t="s">
        <v>22</v>
      </c>
      <c r="M414" s="2" t="s">
        <v>23</v>
      </c>
      <c r="N414" s="2" t="s">
        <v>356</v>
      </c>
      <c r="O414" s="2">
        <v>19</v>
      </c>
      <c r="P414" s="2">
        <v>0</v>
      </c>
      <c r="Q414" s="3">
        <v>42532.83</v>
      </c>
    </row>
    <row r="415" spans="1:17">
      <c r="A415" s="4">
        <v>44986</v>
      </c>
      <c r="B415" s="4" t="str">
        <f>TEXT(Table2[[#This Row],[Invoice Month]],"yyy")</f>
        <v>2023</v>
      </c>
      <c r="C415" s="4" t="str">
        <f>TEXT(Table2[[#This Row],[Invoice Month]],"mmm")</f>
        <v>Mar</v>
      </c>
      <c r="D415" s="6">
        <v>44991</v>
      </c>
      <c r="E415" t="s">
        <v>154</v>
      </c>
      <c r="F415" t="s">
        <v>155</v>
      </c>
      <c r="G415" t="s">
        <v>156</v>
      </c>
      <c r="H415" t="s">
        <v>19</v>
      </c>
      <c r="I415" t="s">
        <v>30</v>
      </c>
      <c r="J415" t="s">
        <v>21</v>
      </c>
      <c r="K415" t="s">
        <v>20</v>
      </c>
      <c r="L415" s="2" t="s">
        <v>22</v>
      </c>
      <c r="M415" s="2" t="s">
        <v>23</v>
      </c>
      <c r="N415" s="2" t="s">
        <v>356</v>
      </c>
      <c r="O415" s="2">
        <v>29</v>
      </c>
      <c r="P415" s="2">
        <v>0</v>
      </c>
      <c r="Q415" s="3">
        <v>64918.53</v>
      </c>
    </row>
    <row r="416" spans="1:17">
      <c r="A416" s="4">
        <v>44986</v>
      </c>
      <c r="B416" s="4" t="str">
        <f>TEXT(Table2[[#This Row],[Invoice Month]],"yyy")</f>
        <v>2023</v>
      </c>
      <c r="C416" s="4" t="str">
        <f>TEXT(Table2[[#This Row],[Invoice Month]],"mmm")</f>
        <v>Mar</v>
      </c>
      <c r="D416" s="6">
        <v>44991</v>
      </c>
      <c r="E416" t="s">
        <v>88</v>
      </c>
      <c r="F416" t="s">
        <v>89</v>
      </c>
      <c r="G416" t="s">
        <v>90</v>
      </c>
      <c r="H416" t="s">
        <v>19</v>
      </c>
      <c r="I416" t="s">
        <v>30</v>
      </c>
      <c r="J416" t="s">
        <v>21</v>
      </c>
      <c r="K416" t="s">
        <v>74</v>
      </c>
      <c r="L416" s="2" t="s">
        <v>22</v>
      </c>
      <c r="M416" s="2" t="s">
        <v>23</v>
      </c>
      <c r="N416" s="2" t="s">
        <v>356</v>
      </c>
      <c r="O416" s="2">
        <v>30</v>
      </c>
      <c r="P416" s="2">
        <v>0</v>
      </c>
      <c r="Q416" s="3">
        <v>67157.100000000006</v>
      </c>
    </row>
    <row r="417" spans="1:17">
      <c r="A417" s="4">
        <v>44986</v>
      </c>
      <c r="B417" s="4" t="str">
        <f>TEXT(Table2[[#This Row],[Invoice Month]],"yyy")</f>
        <v>2023</v>
      </c>
      <c r="C417" s="4" t="str">
        <f>TEXT(Table2[[#This Row],[Invoice Month]],"mmm")</f>
        <v>Mar</v>
      </c>
      <c r="D417" s="6">
        <v>44991</v>
      </c>
      <c r="E417" t="s">
        <v>16</v>
      </c>
      <c r="F417" t="s">
        <v>17</v>
      </c>
      <c r="G417" t="s">
        <v>18</v>
      </c>
      <c r="H417" t="s">
        <v>19</v>
      </c>
      <c r="I417" t="s">
        <v>20</v>
      </c>
      <c r="J417" t="s">
        <v>21</v>
      </c>
      <c r="K417" t="s">
        <v>20</v>
      </c>
      <c r="L417" s="2" t="s">
        <v>22</v>
      </c>
      <c r="M417" s="2" t="s">
        <v>23</v>
      </c>
      <c r="N417" s="2" t="s">
        <v>357</v>
      </c>
      <c r="O417" s="2">
        <v>30</v>
      </c>
      <c r="P417" s="2">
        <v>0</v>
      </c>
      <c r="Q417" s="3">
        <v>67157.100000000006</v>
      </c>
    </row>
    <row r="418" spans="1:17">
      <c r="A418" s="4">
        <v>44986</v>
      </c>
      <c r="B418" s="4" t="str">
        <f>TEXT(Table2[[#This Row],[Invoice Month]],"yyy")</f>
        <v>2023</v>
      </c>
      <c r="C418" s="4" t="str">
        <f>TEXT(Table2[[#This Row],[Invoice Month]],"mmm")</f>
        <v>Mar</v>
      </c>
      <c r="D418" s="6">
        <v>44991</v>
      </c>
      <c r="E418" t="s">
        <v>63</v>
      </c>
      <c r="F418" t="s">
        <v>64</v>
      </c>
      <c r="G418" t="s">
        <v>65</v>
      </c>
      <c r="H418" t="s">
        <v>48</v>
      </c>
      <c r="I418" t="s">
        <v>66</v>
      </c>
      <c r="J418" t="s">
        <v>67</v>
      </c>
      <c r="K418" t="s">
        <v>68</v>
      </c>
      <c r="L418" s="2" t="s">
        <v>22</v>
      </c>
      <c r="M418" s="2" t="s">
        <v>23</v>
      </c>
      <c r="N418" s="2" t="s">
        <v>356</v>
      </c>
      <c r="O418" s="2">
        <v>375</v>
      </c>
      <c r="P418" s="2">
        <v>18.75</v>
      </c>
      <c r="Q418" s="3">
        <v>799488.75</v>
      </c>
    </row>
    <row r="419" spans="1:17">
      <c r="A419" s="4">
        <v>44986</v>
      </c>
      <c r="B419" s="4" t="str">
        <f>TEXT(Table2[[#This Row],[Invoice Month]],"yyy")</f>
        <v>2023</v>
      </c>
      <c r="C419" s="4" t="str">
        <f>TEXT(Table2[[#This Row],[Invoice Month]],"mmm")</f>
        <v>Mar</v>
      </c>
      <c r="D419" s="6">
        <v>44991</v>
      </c>
      <c r="E419" t="s">
        <v>117</v>
      </c>
      <c r="F419" t="s">
        <v>118</v>
      </c>
      <c r="G419" t="s">
        <v>119</v>
      </c>
      <c r="H419" t="s">
        <v>19</v>
      </c>
      <c r="I419" t="s">
        <v>30</v>
      </c>
      <c r="J419" t="s">
        <v>21</v>
      </c>
      <c r="K419" t="s">
        <v>74</v>
      </c>
      <c r="L419" s="2" t="s">
        <v>22</v>
      </c>
      <c r="M419" s="2" t="s">
        <v>23</v>
      </c>
      <c r="N419" s="2" t="s">
        <v>356</v>
      </c>
      <c r="O419" s="2">
        <v>30</v>
      </c>
      <c r="P419" s="2">
        <v>0</v>
      </c>
      <c r="Q419" s="3">
        <v>67157.100000000006</v>
      </c>
    </row>
    <row r="420" spans="1:17">
      <c r="A420" s="4">
        <v>44986</v>
      </c>
      <c r="B420" s="4" t="str">
        <f>TEXT(Table2[[#This Row],[Invoice Month]],"yyy")</f>
        <v>2023</v>
      </c>
      <c r="C420" s="4" t="str">
        <f>TEXT(Table2[[#This Row],[Invoice Month]],"mmm")</f>
        <v>Mar</v>
      </c>
      <c r="D420" s="6">
        <v>44991</v>
      </c>
      <c r="E420" t="s">
        <v>52</v>
      </c>
      <c r="F420" t="s">
        <v>53</v>
      </c>
      <c r="G420" t="s">
        <v>54</v>
      </c>
      <c r="H420" t="s">
        <v>48</v>
      </c>
      <c r="I420" t="s">
        <v>55</v>
      </c>
      <c r="J420" t="s">
        <v>56</v>
      </c>
      <c r="K420" t="s">
        <v>57</v>
      </c>
      <c r="L420" s="2" t="s">
        <v>22</v>
      </c>
      <c r="M420" s="2" t="s">
        <v>23</v>
      </c>
      <c r="N420" s="2" t="s">
        <v>356</v>
      </c>
      <c r="O420" s="2">
        <v>300</v>
      </c>
      <c r="P420" s="2">
        <v>0</v>
      </c>
      <c r="Q420" s="3">
        <v>639591</v>
      </c>
    </row>
    <row r="421" spans="1:17">
      <c r="A421" s="4">
        <v>44986</v>
      </c>
      <c r="B421" s="4" t="str">
        <f>TEXT(Table2[[#This Row],[Invoice Month]],"yyy")</f>
        <v>2023</v>
      </c>
      <c r="C421" s="4" t="str">
        <f>TEXT(Table2[[#This Row],[Invoice Month]],"mmm")</f>
        <v>Mar</v>
      </c>
      <c r="D421" s="6">
        <v>44991</v>
      </c>
      <c r="E421" t="s">
        <v>34</v>
      </c>
      <c r="F421" t="s">
        <v>35</v>
      </c>
      <c r="G421" t="s">
        <v>36</v>
      </c>
      <c r="H421" t="s">
        <v>19</v>
      </c>
      <c r="I421" t="s">
        <v>20</v>
      </c>
      <c r="J421" t="s">
        <v>21</v>
      </c>
      <c r="K421" t="s">
        <v>20</v>
      </c>
      <c r="L421" s="2" t="s">
        <v>22</v>
      </c>
      <c r="M421" s="2" t="s">
        <v>23</v>
      </c>
      <c r="N421" s="2" t="s">
        <v>357</v>
      </c>
      <c r="O421" s="2">
        <v>30</v>
      </c>
      <c r="P421" s="2">
        <v>0</v>
      </c>
      <c r="Q421" s="3">
        <v>67157.100000000006</v>
      </c>
    </row>
    <row r="422" spans="1:17">
      <c r="A422" s="4">
        <v>44986</v>
      </c>
      <c r="B422" s="4" t="str">
        <f>TEXT(Table2[[#This Row],[Invoice Month]],"yyy")</f>
        <v>2023</v>
      </c>
      <c r="C422" s="4" t="str">
        <f>TEXT(Table2[[#This Row],[Invoice Month]],"mmm")</f>
        <v>Mar</v>
      </c>
      <c r="D422" s="6">
        <v>44995</v>
      </c>
      <c r="E422" t="s">
        <v>24</v>
      </c>
      <c r="F422" t="s">
        <v>25</v>
      </c>
      <c r="G422" t="s">
        <v>125</v>
      </c>
      <c r="H422" t="s">
        <v>19</v>
      </c>
      <c r="I422" t="s">
        <v>20</v>
      </c>
      <c r="J422" t="s">
        <v>21</v>
      </c>
      <c r="K422" t="s">
        <v>20</v>
      </c>
      <c r="L422" s="2" t="s">
        <v>22</v>
      </c>
      <c r="M422" s="2" t="s">
        <v>23</v>
      </c>
      <c r="N422" s="2" t="s">
        <v>356</v>
      </c>
      <c r="O422" s="2">
        <v>30</v>
      </c>
      <c r="P422" s="2">
        <v>0</v>
      </c>
      <c r="Q422" s="3">
        <v>67157.100000000006</v>
      </c>
    </row>
    <row r="423" spans="1:17">
      <c r="A423" s="4">
        <v>44986</v>
      </c>
      <c r="B423" s="4" t="str">
        <f>TEXT(Table2[[#This Row],[Invoice Month]],"yyy")</f>
        <v>2023</v>
      </c>
      <c r="C423" s="4" t="str">
        <f>TEXT(Table2[[#This Row],[Invoice Month]],"mmm")</f>
        <v>Mar</v>
      </c>
      <c r="D423" s="6">
        <v>44995</v>
      </c>
      <c r="E423" t="s">
        <v>231</v>
      </c>
      <c r="F423" t="s">
        <v>232</v>
      </c>
      <c r="G423" t="s">
        <v>233</v>
      </c>
      <c r="H423" t="s">
        <v>19</v>
      </c>
      <c r="I423" t="s">
        <v>73</v>
      </c>
      <c r="J423" t="s">
        <v>21</v>
      </c>
      <c r="K423" t="s">
        <v>74</v>
      </c>
      <c r="L423" s="2" t="s">
        <v>22</v>
      </c>
      <c r="M423" s="2" t="s">
        <v>23</v>
      </c>
      <c r="N423" s="2" t="s">
        <v>356</v>
      </c>
      <c r="O423" s="2">
        <v>21</v>
      </c>
      <c r="P423" s="2">
        <v>0</v>
      </c>
      <c r="Q423" s="3">
        <v>47009.97</v>
      </c>
    </row>
    <row r="424" spans="1:17">
      <c r="A424" s="4">
        <v>44986</v>
      </c>
      <c r="B424" s="4" t="str">
        <f>TEXT(Table2[[#This Row],[Invoice Month]],"yyy")</f>
        <v>2023</v>
      </c>
      <c r="C424" s="4" t="str">
        <f>TEXT(Table2[[#This Row],[Invoice Month]],"mmm")</f>
        <v>Mar</v>
      </c>
      <c r="D424" s="6">
        <v>44995</v>
      </c>
      <c r="E424" t="s">
        <v>74</v>
      </c>
      <c r="F424" t="s">
        <v>75</v>
      </c>
      <c r="G424" t="s">
        <v>234</v>
      </c>
      <c r="H424" t="s">
        <v>19</v>
      </c>
      <c r="I424" t="s">
        <v>30</v>
      </c>
      <c r="J424" t="s">
        <v>21</v>
      </c>
      <c r="K424" t="s">
        <v>74</v>
      </c>
      <c r="L424" s="2" t="s">
        <v>22</v>
      </c>
      <c r="M424" s="2" t="s">
        <v>23</v>
      </c>
      <c r="N424" s="2" t="s">
        <v>356</v>
      </c>
      <c r="O424" s="2">
        <v>20</v>
      </c>
      <c r="P424" s="2">
        <v>0</v>
      </c>
      <c r="Q424" s="3">
        <v>44771.4</v>
      </c>
    </row>
    <row r="425" spans="1:17">
      <c r="A425" s="4">
        <v>44986</v>
      </c>
      <c r="B425" s="4" t="str">
        <f>TEXT(Table2[[#This Row],[Invoice Month]],"yyy")</f>
        <v>2023</v>
      </c>
      <c r="C425" s="4" t="str">
        <f>TEXT(Table2[[#This Row],[Invoice Month]],"mmm")</f>
        <v>Mar</v>
      </c>
      <c r="D425" s="6">
        <v>44995</v>
      </c>
      <c r="E425" t="s">
        <v>165</v>
      </c>
      <c r="F425" t="s">
        <v>166</v>
      </c>
      <c r="G425" t="s">
        <v>167</v>
      </c>
      <c r="H425" t="s">
        <v>19</v>
      </c>
      <c r="I425" t="s">
        <v>73</v>
      </c>
      <c r="J425" t="s">
        <v>21</v>
      </c>
      <c r="K425" t="s">
        <v>74</v>
      </c>
      <c r="L425" s="2" t="s">
        <v>22</v>
      </c>
      <c r="M425" s="2" t="s">
        <v>23</v>
      </c>
      <c r="N425" s="2" t="s">
        <v>357</v>
      </c>
      <c r="O425" s="2">
        <v>20</v>
      </c>
      <c r="P425" s="2">
        <v>0</v>
      </c>
      <c r="Q425" s="3">
        <v>44771.4</v>
      </c>
    </row>
    <row r="426" spans="1:17">
      <c r="A426" s="4">
        <v>44986</v>
      </c>
      <c r="B426" s="4" t="str">
        <f>TEXT(Table2[[#This Row],[Invoice Month]],"yyy")</f>
        <v>2023</v>
      </c>
      <c r="C426" s="4" t="str">
        <f>TEXT(Table2[[#This Row],[Invoice Month]],"mmm")</f>
        <v>Mar</v>
      </c>
      <c r="D426" s="6">
        <v>44995</v>
      </c>
      <c r="E426" t="s">
        <v>74</v>
      </c>
      <c r="F426" t="s">
        <v>75</v>
      </c>
      <c r="G426" t="s">
        <v>76</v>
      </c>
      <c r="H426" t="s">
        <v>19</v>
      </c>
      <c r="I426" t="s">
        <v>30</v>
      </c>
      <c r="J426" t="s">
        <v>21</v>
      </c>
      <c r="K426" t="s">
        <v>74</v>
      </c>
      <c r="L426" s="2" t="s">
        <v>22</v>
      </c>
      <c r="M426" s="2" t="s">
        <v>23</v>
      </c>
      <c r="N426" s="2" t="s">
        <v>356</v>
      </c>
      <c r="O426" s="2">
        <v>11</v>
      </c>
      <c r="P426" s="2">
        <v>0.31</v>
      </c>
      <c r="Q426" s="3">
        <v>24624.27</v>
      </c>
    </row>
    <row r="427" spans="1:17">
      <c r="A427" s="4">
        <v>44986</v>
      </c>
      <c r="B427" s="4" t="str">
        <f>TEXT(Table2[[#This Row],[Invoice Month]],"yyy")</f>
        <v>2023</v>
      </c>
      <c r="C427" s="4" t="str">
        <f>TEXT(Table2[[#This Row],[Invoice Month]],"mmm")</f>
        <v>Mar</v>
      </c>
      <c r="D427" s="6">
        <v>44995</v>
      </c>
      <c r="E427" t="s">
        <v>58</v>
      </c>
      <c r="F427" t="s">
        <v>59</v>
      </c>
      <c r="G427" t="s">
        <v>62</v>
      </c>
      <c r="H427" t="s">
        <v>19</v>
      </c>
      <c r="I427" t="s">
        <v>41</v>
      </c>
      <c r="J427" t="s">
        <v>21</v>
      </c>
      <c r="K427" t="s">
        <v>61</v>
      </c>
      <c r="L427" s="2" t="s">
        <v>22</v>
      </c>
      <c r="M427" s="2" t="s">
        <v>23</v>
      </c>
      <c r="N427" s="2" t="s">
        <v>356</v>
      </c>
      <c r="O427" s="2">
        <v>1</v>
      </c>
      <c r="P427" s="2">
        <v>0</v>
      </c>
      <c r="Q427" s="3">
        <v>2238.5700000000002</v>
      </c>
    </row>
    <row r="428" spans="1:17">
      <c r="A428" s="4">
        <v>44986</v>
      </c>
      <c r="B428" s="4" t="str">
        <f>TEXT(Table2[[#This Row],[Invoice Month]],"yyy")</f>
        <v>2023</v>
      </c>
      <c r="C428" s="4" t="str">
        <f>TEXT(Table2[[#This Row],[Invoice Month]],"mmm")</f>
        <v>Mar</v>
      </c>
      <c r="D428" s="6">
        <v>44995</v>
      </c>
      <c r="E428" t="s">
        <v>126</v>
      </c>
      <c r="F428" t="s">
        <v>127</v>
      </c>
      <c r="G428" t="s">
        <v>128</v>
      </c>
      <c r="H428" t="s">
        <v>19</v>
      </c>
      <c r="I428" t="s">
        <v>73</v>
      </c>
      <c r="J428" t="s">
        <v>21</v>
      </c>
      <c r="K428" t="s">
        <v>74</v>
      </c>
      <c r="L428" s="2" t="s">
        <v>22</v>
      </c>
      <c r="M428" s="2" t="s">
        <v>23</v>
      </c>
      <c r="N428" s="2" t="s">
        <v>356</v>
      </c>
      <c r="O428" s="2">
        <v>30</v>
      </c>
      <c r="P428" s="2">
        <v>0</v>
      </c>
      <c r="Q428" s="3">
        <v>67157.100000000006</v>
      </c>
    </row>
    <row r="429" spans="1:17">
      <c r="A429" s="4">
        <v>44986</v>
      </c>
      <c r="B429" s="4" t="str">
        <f>TEXT(Table2[[#This Row],[Invoice Month]],"yyy")</f>
        <v>2023</v>
      </c>
      <c r="C429" s="4" t="str">
        <f>TEXT(Table2[[#This Row],[Invoice Month]],"mmm")</f>
        <v>Mar</v>
      </c>
      <c r="D429" s="6">
        <v>44995</v>
      </c>
      <c r="E429" t="s">
        <v>16</v>
      </c>
      <c r="F429" t="s">
        <v>17</v>
      </c>
      <c r="G429" t="s">
        <v>37</v>
      </c>
      <c r="H429" t="s">
        <v>19</v>
      </c>
      <c r="I429" t="s">
        <v>20</v>
      </c>
      <c r="J429" t="s">
        <v>21</v>
      </c>
      <c r="K429" t="s">
        <v>20</v>
      </c>
      <c r="L429" s="2" t="s">
        <v>22</v>
      </c>
      <c r="M429" s="2" t="s">
        <v>23</v>
      </c>
      <c r="N429" s="2" t="s">
        <v>357</v>
      </c>
      <c r="O429" s="2">
        <v>30</v>
      </c>
      <c r="P429" s="2">
        <v>0</v>
      </c>
      <c r="Q429" s="3">
        <v>67157.100000000006</v>
      </c>
    </row>
    <row r="430" spans="1:17">
      <c r="A430" s="4">
        <v>44986</v>
      </c>
      <c r="B430" s="4" t="str">
        <f>TEXT(Table2[[#This Row],[Invoice Month]],"yyy")</f>
        <v>2023</v>
      </c>
      <c r="C430" s="4" t="str">
        <f>TEXT(Table2[[#This Row],[Invoice Month]],"mmm")</f>
        <v>Mar</v>
      </c>
      <c r="D430" s="6">
        <v>44996</v>
      </c>
      <c r="E430" t="s">
        <v>38</v>
      </c>
      <c r="F430" t="s">
        <v>39</v>
      </c>
      <c r="G430" t="s">
        <v>40</v>
      </c>
      <c r="H430" t="s">
        <v>19</v>
      </c>
      <c r="I430" t="s">
        <v>41</v>
      </c>
      <c r="J430" t="s">
        <v>21</v>
      </c>
      <c r="K430" t="s">
        <v>42</v>
      </c>
      <c r="L430" s="2" t="s">
        <v>22</v>
      </c>
      <c r="M430" s="2" t="s">
        <v>23</v>
      </c>
      <c r="N430" s="2" t="s">
        <v>356</v>
      </c>
      <c r="O430" s="2">
        <v>65</v>
      </c>
      <c r="P430" s="2">
        <v>0</v>
      </c>
      <c r="Q430" s="3">
        <v>145507.04999999999</v>
      </c>
    </row>
    <row r="431" spans="1:17">
      <c r="A431" s="4">
        <v>44986</v>
      </c>
      <c r="B431" s="4" t="str">
        <f>TEXT(Table2[[#This Row],[Invoice Month]],"yyy")</f>
        <v>2023</v>
      </c>
      <c r="C431" s="4" t="str">
        <f>TEXT(Table2[[#This Row],[Invoice Month]],"mmm")</f>
        <v>Mar</v>
      </c>
      <c r="D431" s="6">
        <v>44996</v>
      </c>
      <c r="E431" t="s">
        <v>31</v>
      </c>
      <c r="F431" t="s">
        <v>32</v>
      </c>
      <c r="G431" t="s">
        <v>80</v>
      </c>
      <c r="H431" t="s">
        <v>19</v>
      </c>
      <c r="I431" t="s">
        <v>20</v>
      </c>
      <c r="J431" t="s">
        <v>21</v>
      </c>
      <c r="K431" t="s">
        <v>20</v>
      </c>
      <c r="L431" s="2" t="s">
        <v>22</v>
      </c>
      <c r="M431" s="2" t="s">
        <v>23</v>
      </c>
      <c r="N431" s="2" t="s">
        <v>356</v>
      </c>
      <c r="O431" s="2">
        <v>30</v>
      </c>
      <c r="P431" s="2">
        <v>0</v>
      </c>
      <c r="Q431" s="3">
        <v>67157.100000000006</v>
      </c>
    </row>
    <row r="432" spans="1:17">
      <c r="A432" s="4">
        <v>44986</v>
      </c>
      <c r="B432" s="4" t="str">
        <f>TEXT(Table2[[#This Row],[Invoice Month]],"yyy")</f>
        <v>2023</v>
      </c>
      <c r="C432" s="4" t="str">
        <f>TEXT(Table2[[#This Row],[Invoice Month]],"mmm")</f>
        <v>Mar</v>
      </c>
      <c r="D432" s="6">
        <v>44996</v>
      </c>
      <c r="E432" t="s">
        <v>154</v>
      </c>
      <c r="F432" t="s">
        <v>155</v>
      </c>
      <c r="G432" t="s">
        <v>160</v>
      </c>
      <c r="H432" t="s">
        <v>19</v>
      </c>
      <c r="I432" t="s">
        <v>30</v>
      </c>
      <c r="J432" t="s">
        <v>21</v>
      </c>
      <c r="K432" t="s">
        <v>20</v>
      </c>
      <c r="L432" s="2" t="s">
        <v>22</v>
      </c>
      <c r="M432" s="2" t="s">
        <v>23</v>
      </c>
      <c r="N432" s="2" t="s">
        <v>356</v>
      </c>
      <c r="O432" s="2">
        <v>30</v>
      </c>
      <c r="P432" s="2">
        <v>0</v>
      </c>
      <c r="Q432" s="3">
        <v>67157.100000000006</v>
      </c>
    </row>
    <row r="433" spans="1:17">
      <c r="A433" s="4">
        <v>44986</v>
      </c>
      <c r="B433" s="4" t="str">
        <f>TEXT(Table2[[#This Row],[Invoice Month]],"yyy")</f>
        <v>2023</v>
      </c>
      <c r="C433" s="4" t="str">
        <f>TEXT(Table2[[#This Row],[Invoice Month]],"mmm")</f>
        <v>Mar</v>
      </c>
      <c r="D433" s="6">
        <v>44996</v>
      </c>
      <c r="E433" t="s">
        <v>209</v>
      </c>
      <c r="F433" t="s">
        <v>210</v>
      </c>
      <c r="G433" t="s">
        <v>211</v>
      </c>
      <c r="H433" t="s">
        <v>19</v>
      </c>
      <c r="I433" t="s">
        <v>30</v>
      </c>
      <c r="J433" t="s">
        <v>21</v>
      </c>
      <c r="K433" t="s">
        <v>74</v>
      </c>
      <c r="L433" s="2" t="s">
        <v>22</v>
      </c>
      <c r="M433" s="2" t="s">
        <v>23</v>
      </c>
      <c r="N433" s="2" t="s">
        <v>357</v>
      </c>
      <c r="O433" s="2">
        <v>20</v>
      </c>
      <c r="P433" s="2">
        <v>0</v>
      </c>
      <c r="Q433" s="3">
        <v>44771.4</v>
      </c>
    </row>
    <row r="434" spans="1:17">
      <c r="A434" s="4">
        <v>44986</v>
      </c>
      <c r="B434" s="4" t="str">
        <f>TEXT(Table2[[#This Row],[Invoice Month]],"yyy")</f>
        <v>2023</v>
      </c>
      <c r="C434" s="4" t="str">
        <f>TEXT(Table2[[#This Row],[Invoice Month]],"mmm")</f>
        <v>Mar</v>
      </c>
      <c r="D434" s="6">
        <v>44996</v>
      </c>
      <c r="E434" t="s">
        <v>199</v>
      </c>
      <c r="F434" t="s">
        <v>200</v>
      </c>
      <c r="G434" t="s">
        <v>201</v>
      </c>
      <c r="H434" t="s">
        <v>19</v>
      </c>
      <c r="I434" t="s">
        <v>30</v>
      </c>
      <c r="J434" t="s">
        <v>21</v>
      </c>
      <c r="K434" t="s">
        <v>74</v>
      </c>
      <c r="L434" s="2" t="s">
        <v>22</v>
      </c>
      <c r="M434" s="2" t="s">
        <v>23</v>
      </c>
      <c r="N434" s="2" t="s">
        <v>356</v>
      </c>
      <c r="O434" s="2">
        <v>25</v>
      </c>
      <c r="P434" s="2">
        <v>0</v>
      </c>
      <c r="Q434" s="3">
        <v>55964.25</v>
      </c>
    </row>
    <row r="435" spans="1:17">
      <c r="A435" s="4">
        <v>44986</v>
      </c>
      <c r="B435" s="4" t="str">
        <f>TEXT(Table2[[#This Row],[Invoice Month]],"yyy")</f>
        <v>2023</v>
      </c>
      <c r="C435" s="4" t="str">
        <f>TEXT(Table2[[#This Row],[Invoice Month]],"mmm")</f>
        <v>Mar</v>
      </c>
      <c r="D435" s="6">
        <v>44998</v>
      </c>
      <c r="E435" t="s">
        <v>63</v>
      </c>
      <c r="F435" t="s">
        <v>64</v>
      </c>
      <c r="G435" t="s">
        <v>65</v>
      </c>
      <c r="H435" t="s">
        <v>48</v>
      </c>
      <c r="I435" t="s">
        <v>66</v>
      </c>
      <c r="J435" t="s">
        <v>67</v>
      </c>
      <c r="K435" t="s">
        <v>68</v>
      </c>
      <c r="L435" s="2" t="s">
        <v>22</v>
      </c>
      <c r="M435" s="2" t="s">
        <v>23</v>
      </c>
      <c r="N435" s="2" t="s">
        <v>356</v>
      </c>
      <c r="O435" s="2">
        <v>390</v>
      </c>
      <c r="P435" s="2">
        <v>0</v>
      </c>
      <c r="Q435" s="3">
        <v>831468.3</v>
      </c>
    </row>
    <row r="436" spans="1:17">
      <c r="A436" s="4">
        <v>44986</v>
      </c>
      <c r="B436" s="4" t="str">
        <f>TEXT(Table2[[#This Row],[Invoice Month]],"yyy")</f>
        <v>2023</v>
      </c>
      <c r="C436" s="4" t="str">
        <f>TEXT(Table2[[#This Row],[Invoice Month]],"mmm")</f>
        <v>Mar</v>
      </c>
      <c r="D436" s="6">
        <v>44998</v>
      </c>
      <c r="E436" t="s">
        <v>58</v>
      </c>
      <c r="F436" t="s">
        <v>59</v>
      </c>
      <c r="G436" t="s">
        <v>60</v>
      </c>
      <c r="H436" t="s">
        <v>19</v>
      </c>
      <c r="I436" t="s">
        <v>41</v>
      </c>
      <c r="J436" t="s">
        <v>21</v>
      </c>
      <c r="K436" t="s">
        <v>61</v>
      </c>
      <c r="L436" s="2" t="s">
        <v>22</v>
      </c>
      <c r="M436" s="2" t="s">
        <v>23</v>
      </c>
      <c r="N436" s="2" t="s">
        <v>356</v>
      </c>
      <c r="O436" s="2">
        <v>1</v>
      </c>
      <c r="P436" s="2">
        <v>0</v>
      </c>
      <c r="Q436" s="3">
        <v>0</v>
      </c>
    </row>
    <row r="437" spans="1:17">
      <c r="A437" s="4">
        <v>44986</v>
      </c>
      <c r="B437" s="4" t="str">
        <f>TEXT(Table2[[#This Row],[Invoice Month]],"yyy")</f>
        <v>2023</v>
      </c>
      <c r="C437" s="4" t="str">
        <f>TEXT(Table2[[#This Row],[Invoice Month]],"mmm")</f>
        <v>Mar</v>
      </c>
      <c r="D437" s="6">
        <v>44998</v>
      </c>
      <c r="E437" t="s">
        <v>171</v>
      </c>
      <c r="F437" t="s">
        <v>172</v>
      </c>
      <c r="G437" t="s">
        <v>173</v>
      </c>
      <c r="H437" t="s">
        <v>48</v>
      </c>
      <c r="I437" t="s">
        <v>174</v>
      </c>
      <c r="J437" t="s">
        <v>67</v>
      </c>
      <c r="K437" t="s">
        <v>68</v>
      </c>
      <c r="L437" s="2" t="s">
        <v>22</v>
      </c>
      <c r="M437" s="2" t="s">
        <v>23</v>
      </c>
      <c r="N437" s="2" t="s">
        <v>357</v>
      </c>
      <c r="O437" s="2">
        <v>222</v>
      </c>
      <c r="P437" s="2">
        <v>0</v>
      </c>
      <c r="Q437" s="3">
        <v>473297.34</v>
      </c>
    </row>
    <row r="438" spans="1:17">
      <c r="A438" s="4">
        <v>44986</v>
      </c>
      <c r="B438" s="4" t="str">
        <f>TEXT(Table2[[#This Row],[Invoice Month]],"yyy")</f>
        <v>2023</v>
      </c>
      <c r="C438" s="4" t="str">
        <f>TEXT(Table2[[#This Row],[Invoice Month]],"mmm")</f>
        <v>Mar</v>
      </c>
      <c r="D438" s="6">
        <v>44998</v>
      </c>
      <c r="E438" t="s">
        <v>58</v>
      </c>
      <c r="F438" t="s">
        <v>59</v>
      </c>
      <c r="G438" t="s">
        <v>62</v>
      </c>
      <c r="H438" t="s">
        <v>19</v>
      </c>
      <c r="I438" t="s">
        <v>41</v>
      </c>
      <c r="J438" t="s">
        <v>21</v>
      </c>
      <c r="K438" t="s">
        <v>61</v>
      </c>
      <c r="L438" s="2" t="s">
        <v>22</v>
      </c>
      <c r="M438" s="2" t="s">
        <v>23</v>
      </c>
      <c r="N438" s="2" t="s">
        <v>356</v>
      </c>
      <c r="O438" s="2">
        <v>1</v>
      </c>
      <c r="P438" s="2">
        <v>0</v>
      </c>
      <c r="Q438" s="3">
        <v>2238.5700000000002</v>
      </c>
    </row>
    <row r="439" spans="1:17">
      <c r="A439" s="4">
        <v>44986</v>
      </c>
      <c r="B439" s="4" t="str">
        <f>TEXT(Table2[[#This Row],[Invoice Month]],"yyy")</f>
        <v>2023</v>
      </c>
      <c r="C439" s="4" t="str">
        <f>TEXT(Table2[[#This Row],[Invoice Month]],"mmm")</f>
        <v>Mar</v>
      </c>
      <c r="D439" s="6">
        <v>44998</v>
      </c>
      <c r="E439" t="s">
        <v>34</v>
      </c>
      <c r="F439" t="s">
        <v>35</v>
      </c>
      <c r="G439" t="s">
        <v>197</v>
      </c>
      <c r="H439" t="s">
        <v>19</v>
      </c>
      <c r="I439" t="s">
        <v>20</v>
      </c>
      <c r="J439" t="s">
        <v>21</v>
      </c>
      <c r="K439" t="s">
        <v>20</v>
      </c>
      <c r="L439" s="2" t="s">
        <v>22</v>
      </c>
      <c r="M439" s="2" t="s">
        <v>23</v>
      </c>
      <c r="N439" s="2" t="s">
        <v>356</v>
      </c>
      <c r="O439" s="2">
        <v>30</v>
      </c>
      <c r="P439" s="2">
        <v>0</v>
      </c>
      <c r="Q439" s="3">
        <v>67157.100000000006</v>
      </c>
    </row>
    <row r="440" spans="1:17">
      <c r="A440" s="4">
        <v>44986</v>
      </c>
      <c r="B440" s="4" t="str">
        <f>TEXT(Table2[[#This Row],[Invoice Month]],"yyy")</f>
        <v>2023</v>
      </c>
      <c r="C440" s="4" t="str">
        <f>TEXT(Table2[[#This Row],[Invoice Month]],"mmm")</f>
        <v>Mar</v>
      </c>
      <c r="D440" s="6">
        <v>44998</v>
      </c>
      <c r="E440" t="s">
        <v>52</v>
      </c>
      <c r="F440" t="s">
        <v>53</v>
      </c>
      <c r="G440" t="s">
        <v>54</v>
      </c>
      <c r="H440" t="s">
        <v>48</v>
      </c>
      <c r="I440" t="s">
        <v>55</v>
      </c>
      <c r="J440" t="s">
        <v>56</v>
      </c>
      <c r="K440" t="s">
        <v>57</v>
      </c>
      <c r="L440" s="2" t="s">
        <v>22</v>
      </c>
      <c r="M440" s="2" t="s">
        <v>23</v>
      </c>
      <c r="N440" s="2" t="s">
        <v>356</v>
      </c>
      <c r="O440" s="2">
        <v>399</v>
      </c>
      <c r="P440" s="2">
        <v>0</v>
      </c>
      <c r="Q440" s="3">
        <v>850656.03</v>
      </c>
    </row>
    <row r="441" spans="1:17">
      <c r="A441" s="4">
        <v>44986</v>
      </c>
      <c r="B441" s="4" t="str">
        <f>TEXT(Table2[[#This Row],[Invoice Month]],"yyy")</f>
        <v>2023</v>
      </c>
      <c r="C441" s="4" t="str">
        <f>TEXT(Table2[[#This Row],[Invoice Month]],"mmm")</f>
        <v>Mar</v>
      </c>
      <c r="D441" s="6">
        <v>44999</v>
      </c>
      <c r="E441" t="s">
        <v>70</v>
      </c>
      <c r="F441" t="s">
        <v>71</v>
      </c>
      <c r="G441" t="s">
        <v>72</v>
      </c>
      <c r="H441" t="s">
        <v>19</v>
      </c>
      <c r="I441" t="s">
        <v>73</v>
      </c>
      <c r="J441" t="s">
        <v>21</v>
      </c>
      <c r="K441" t="s">
        <v>74</v>
      </c>
      <c r="L441" s="2" t="s">
        <v>22</v>
      </c>
      <c r="M441" s="2" t="s">
        <v>23</v>
      </c>
      <c r="N441" s="2" t="s">
        <v>357</v>
      </c>
      <c r="O441" s="2">
        <v>60</v>
      </c>
      <c r="P441" s="2">
        <v>0</v>
      </c>
      <c r="Q441" s="3">
        <v>134314.20000000001</v>
      </c>
    </row>
    <row r="442" spans="1:17">
      <c r="A442" s="4">
        <v>44986</v>
      </c>
      <c r="B442" s="4" t="str">
        <f>TEXT(Table2[[#This Row],[Invoice Month]],"yyy")</f>
        <v>2023</v>
      </c>
      <c r="C442" s="4" t="str">
        <f>TEXT(Table2[[#This Row],[Invoice Month]],"mmm")</f>
        <v>Mar</v>
      </c>
      <c r="D442" s="6">
        <v>44999</v>
      </c>
      <c r="E442" t="s">
        <v>96</v>
      </c>
      <c r="F442" t="s">
        <v>97</v>
      </c>
      <c r="G442" t="s">
        <v>98</v>
      </c>
      <c r="H442" t="s">
        <v>19</v>
      </c>
      <c r="I442" t="s">
        <v>99</v>
      </c>
      <c r="J442" t="s">
        <v>21</v>
      </c>
      <c r="K442" t="s">
        <v>42</v>
      </c>
      <c r="L442" s="2" t="s">
        <v>22</v>
      </c>
      <c r="M442" s="2" t="s">
        <v>23</v>
      </c>
      <c r="N442" s="2" t="s">
        <v>356</v>
      </c>
      <c r="O442" s="2">
        <v>40</v>
      </c>
      <c r="P442" s="2">
        <v>0</v>
      </c>
      <c r="Q442" s="3">
        <v>89542.8</v>
      </c>
    </row>
    <row r="443" spans="1:17">
      <c r="A443" s="4">
        <v>44986</v>
      </c>
      <c r="B443" s="4" t="str">
        <f>TEXT(Table2[[#This Row],[Invoice Month]],"yyy")</f>
        <v>2023</v>
      </c>
      <c r="C443" s="4" t="str">
        <f>TEXT(Table2[[#This Row],[Invoice Month]],"mmm")</f>
        <v>Mar</v>
      </c>
      <c r="D443" s="6">
        <v>44999</v>
      </c>
      <c r="E443" t="s">
        <v>100</v>
      </c>
      <c r="F443" t="s">
        <v>104</v>
      </c>
      <c r="G443" t="s">
        <v>105</v>
      </c>
      <c r="H443" t="s">
        <v>19</v>
      </c>
      <c r="I443" t="s">
        <v>99</v>
      </c>
      <c r="J443" t="s">
        <v>21</v>
      </c>
      <c r="K443" t="s">
        <v>42</v>
      </c>
      <c r="L443" s="2" t="s">
        <v>22</v>
      </c>
      <c r="M443" s="2" t="s">
        <v>23</v>
      </c>
      <c r="N443" s="2" t="s">
        <v>356</v>
      </c>
      <c r="O443" s="2">
        <v>25</v>
      </c>
      <c r="P443" s="2">
        <v>0</v>
      </c>
      <c r="Q443" s="3">
        <v>55964.25</v>
      </c>
    </row>
    <row r="444" spans="1:17">
      <c r="A444" s="4">
        <v>44986</v>
      </c>
      <c r="B444" s="4" t="str">
        <f>TEXT(Table2[[#This Row],[Invoice Month]],"yyy")</f>
        <v>2023</v>
      </c>
      <c r="C444" s="4" t="str">
        <f>TEXT(Table2[[#This Row],[Invoice Month]],"mmm")</f>
        <v>Mar</v>
      </c>
      <c r="D444" s="6">
        <v>44999</v>
      </c>
      <c r="E444" t="s">
        <v>81</v>
      </c>
      <c r="F444" t="s">
        <v>82</v>
      </c>
      <c r="G444" t="s">
        <v>186</v>
      </c>
      <c r="H444" t="s">
        <v>19</v>
      </c>
      <c r="I444" t="s">
        <v>41</v>
      </c>
      <c r="J444" t="s">
        <v>21</v>
      </c>
      <c r="K444" t="s">
        <v>42</v>
      </c>
      <c r="L444" s="2" t="s">
        <v>22</v>
      </c>
      <c r="M444" s="2" t="s">
        <v>23</v>
      </c>
      <c r="N444" s="2" t="s">
        <v>356</v>
      </c>
      <c r="O444" s="2">
        <v>29</v>
      </c>
      <c r="P444" s="2">
        <v>0</v>
      </c>
      <c r="Q444" s="3">
        <v>64918.53</v>
      </c>
    </row>
    <row r="445" spans="1:17">
      <c r="A445" s="4">
        <v>44986</v>
      </c>
      <c r="B445" s="4" t="str">
        <f>TEXT(Table2[[#This Row],[Invoice Month]],"yyy")</f>
        <v>2023</v>
      </c>
      <c r="C445" s="4" t="str">
        <f>TEXT(Table2[[#This Row],[Invoice Month]],"mmm")</f>
        <v>Mar</v>
      </c>
      <c r="D445" s="6">
        <v>44999</v>
      </c>
      <c r="E445" t="s">
        <v>187</v>
      </c>
      <c r="F445" t="s">
        <v>188</v>
      </c>
      <c r="G445" t="s">
        <v>189</v>
      </c>
      <c r="H445" t="s">
        <v>19</v>
      </c>
      <c r="I445" t="s">
        <v>190</v>
      </c>
      <c r="J445" t="s">
        <v>21</v>
      </c>
      <c r="K445" t="s">
        <v>42</v>
      </c>
      <c r="L445" s="2" t="s">
        <v>22</v>
      </c>
      <c r="M445" s="2" t="s">
        <v>23</v>
      </c>
      <c r="N445" s="2" t="s">
        <v>357</v>
      </c>
      <c r="O445" s="2">
        <v>32</v>
      </c>
      <c r="P445" s="2">
        <v>0</v>
      </c>
      <c r="Q445" s="3">
        <v>71634.240000000005</v>
      </c>
    </row>
    <row r="446" spans="1:17">
      <c r="A446" s="4">
        <v>44986</v>
      </c>
      <c r="B446" s="4" t="str">
        <f>TEXT(Table2[[#This Row],[Invoice Month]],"yyy")</f>
        <v>2023</v>
      </c>
      <c r="C446" s="4" t="str">
        <f>TEXT(Table2[[#This Row],[Invoice Month]],"mmm")</f>
        <v>Mar</v>
      </c>
      <c r="D446" s="6">
        <v>45000</v>
      </c>
      <c r="E446" t="s">
        <v>180</v>
      </c>
      <c r="F446" t="s">
        <v>181</v>
      </c>
      <c r="G446" t="s">
        <v>182</v>
      </c>
      <c r="H446" t="s">
        <v>19</v>
      </c>
      <c r="I446" t="s">
        <v>41</v>
      </c>
      <c r="J446" t="s">
        <v>21</v>
      </c>
      <c r="K446" t="s">
        <v>42</v>
      </c>
      <c r="L446" s="2" t="s">
        <v>22</v>
      </c>
      <c r="M446" s="2" t="s">
        <v>23</v>
      </c>
      <c r="N446" s="2" t="s">
        <v>356</v>
      </c>
      <c r="O446" s="2">
        <v>20</v>
      </c>
      <c r="P446" s="2">
        <v>0</v>
      </c>
      <c r="Q446" s="3">
        <v>44771.4</v>
      </c>
    </row>
    <row r="447" spans="1:17">
      <c r="A447" s="4">
        <v>44986</v>
      </c>
      <c r="B447" s="4" t="str">
        <f>TEXT(Table2[[#This Row],[Invoice Month]],"yyy")</f>
        <v>2023</v>
      </c>
      <c r="C447" s="4" t="str">
        <f>TEXT(Table2[[#This Row],[Invoice Month]],"mmm")</f>
        <v>Mar</v>
      </c>
      <c r="D447" s="6">
        <v>45000</v>
      </c>
      <c r="E447" t="s">
        <v>114</v>
      </c>
      <c r="F447" t="s">
        <v>115</v>
      </c>
      <c r="G447" t="s">
        <v>116</v>
      </c>
      <c r="H447" t="s">
        <v>19</v>
      </c>
      <c r="I447" t="s">
        <v>73</v>
      </c>
      <c r="J447" t="s">
        <v>21</v>
      </c>
      <c r="K447" t="s">
        <v>74</v>
      </c>
      <c r="L447" s="2" t="s">
        <v>22</v>
      </c>
      <c r="M447" s="2" t="s">
        <v>23</v>
      </c>
      <c r="N447" s="2" t="s">
        <v>356</v>
      </c>
      <c r="O447" s="2">
        <v>22</v>
      </c>
      <c r="P447" s="2">
        <v>0</v>
      </c>
      <c r="Q447" s="3">
        <v>49248.54</v>
      </c>
    </row>
    <row r="448" spans="1:17">
      <c r="A448" s="4">
        <v>44986</v>
      </c>
      <c r="B448" s="4" t="str">
        <f>TEXT(Table2[[#This Row],[Invoice Month]],"yyy")</f>
        <v>2023</v>
      </c>
      <c r="C448" s="4" t="str">
        <f>TEXT(Table2[[#This Row],[Invoice Month]],"mmm")</f>
        <v>Mar</v>
      </c>
      <c r="D448" s="6">
        <v>45000</v>
      </c>
      <c r="E448" t="s">
        <v>107</v>
      </c>
      <c r="F448" t="s">
        <v>108</v>
      </c>
      <c r="G448" t="s">
        <v>109</v>
      </c>
      <c r="H448" t="s">
        <v>19</v>
      </c>
      <c r="I448" t="s">
        <v>41</v>
      </c>
      <c r="J448" t="s">
        <v>21</v>
      </c>
      <c r="K448" t="s">
        <v>42</v>
      </c>
      <c r="L448" s="2" t="s">
        <v>22</v>
      </c>
      <c r="M448" s="2" t="s">
        <v>23</v>
      </c>
      <c r="N448" s="2" t="s">
        <v>356</v>
      </c>
      <c r="O448" s="2">
        <v>30</v>
      </c>
      <c r="P448" s="2">
        <v>0</v>
      </c>
      <c r="Q448" s="3">
        <v>67157.100000000006</v>
      </c>
    </row>
    <row r="449" spans="1:17">
      <c r="A449" s="4">
        <v>44986</v>
      </c>
      <c r="B449" s="4" t="str">
        <f>TEXT(Table2[[#This Row],[Invoice Month]],"yyy")</f>
        <v>2023</v>
      </c>
      <c r="C449" s="4" t="str">
        <f>TEXT(Table2[[#This Row],[Invoice Month]],"mmm")</f>
        <v>Mar</v>
      </c>
      <c r="D449" s="6">
        <v>45000</v>
      </c>
      <c r="E449" t="s">
        <v>84</v>
      </c>
      <c r="F449" t="s">
        <v>85</v>
      </c>
      <c r="G449" t="s">
        <v>86</v>
      </c>
      <c r="H449" t="s">
        <v>19</v>
      </c>
      <c r="I449" t="s">
        <v>41</v>
      </c>
      <c r="J449" t="s">
        <v>21</v>
      </c>
      <c r="K449" t="s">
        <v>42</v>
      </c>
      <c r="L449" s="2" t="s">
        <v>22</v>
      </c>
      <c r="M449" s="2" t="s">
        <v>23</v>
      </c>
      <c r="N449" s="2" t="s">
        <v>357</v>
      </c>
      <c r="O449" s="2">
        <v>25</v>
      </c>
      <c r="P449" s="2">
        <v>0</v>
      </c>
      <c r="Q449" s="3">
        <v>55964.25</v>
      </c>
    </row>
    <row r="450" spans="1:17">
      <c r="A450" s="4">
        <v>44986</v>
      </c>
      <c r="B450" s="4" t="str">
        <f>TEXT(Table2[[#This Row],[Invoice Month]],"yyy")</f>
        <v>2023</v>
      </c>
      <c r="C450" s="4" t="str">
        <f>TEXT(Table2[[#This Row],[Invoice Month]],"mmm")</f>
        <v>Mar</v>
      </c>
      <c r="D450" s="6">
        <v>45000</v>
      </c>
      <c r="E450" t="s">
        <v>110</v>
      </c>
      <c r="F450" t="s">
        <v>111</v>
      </c>
      <c r="G450" t="s">
        <v>112</v>
      </c>
      <c r="H450" t="s">
        <v>19</v>
      </c>
      <c r="I450" t="s">
        <v>41</v>
      </c>
      <c r="J450" t="s">
        <v>21</v>
      </c>
      <c r="K450" t="s">
        <v>42</v>
      </c>
      <c r="L450" s="2" t="s">
        <v>22</v>
      </c>
      <c r="M450" s="2" t="s">
        <v>23</v>
      </c>
      <c r="N450" s="2" t="s">
        <v>356</v>
      </c>
      <c r="O450" s="2">
        <v>30</v>
      </c>
      <c r="P450" s="2">
        <v>0</v>
      </c>
      <c r="Q450" s="3">
        <v>67157.100000000006</v>
      </c>
    </row>
    <row r="451" spans="1:17">
      <c r="A451" s="4">
        <v>44986</v>
      </c>
      <c r="B451" s="4" t="str">
        <f>TEXT(Table2[[#This Row],[Invoice Month]],"yyy")</f>
        <v>2023</v>
      </c>
      <c r="C451" s="4" t="str">
        <f>TEXT(Table2[[#This Row],[Invoice Month]],"mmm")</f>
        <v>Mar</v>
      </c>
      <c r="D451" s="6">
        <v>45000</v>
      </c>
      <c r="E451" t="s">
        <v>212</v>
      </c>
      <c r="F451" t="s">
        <v>213</v>
      </c>
      <c r="G451" t="s">
        <v>214</v>
      </c>
      <c r="H451" t="s">
        <v>19</v>
      </c>
      <c r="I451" t="s">
        <v>41</v>
      </c>
      <c r="J451" t="s">
        <v>21</v>
      </c>
      <c r="K451" t="s">
        <v>42</v>
      </c>
      <c r="L451" s="2" t="s">
        <v>22</v>
      </c>
      <c r="M451" s="2" t="s">
        <v>23</v>
      </c>
      <c r="N451" s="2" t="s">
        <v>356</v>
      </c>
      <c r="O451" s="2">
        <v>15</v>
      </c>
      <c r="P451" s="2">
        <v>0</v>
      </c>
      <c r="Q451" s="3">
        <v>33578.550000000003</v>
      </c>
    </row>
    <row r="452" spans="1:17">
      <c r="A452" s="4">
        <v>44986</v>
      </c>
      <c r="B452" s="4" t="str">
        <f>TEXT(Table2[[#This Row],[Invoice Month]],"yyy")</f>
        <v>2023</v>
      </c>
      <c r="C452" s="4" t="str">
        <f>TEXT(Table2[[#This Row],[Invoice Month]],"mmm")</f>
        <v>Mar</v>
      </c>
      <c r="D452" s="6">
        <v>45000</v>
      </c>
      <c r="E452" t="s">
        <v>110</v>
      </c>
      <c r="F452" t="s">
        <v>111</v>
      </c>
      <c r="G452" t="s">
        <v>235</v>
      </c>
      <c r="H452" t="s">
        <v>19</v>
      </c>
      <c r="I452" t="s">
        <v>41</v>
      </c>
      <c r="J452" t="s">
        <v>21</v>
      </c>
      <c r="K452" t="s">
        <v>42</v>
      </c>
      <c r="L452" s="2" t="s">
        <v>22</v>
      </c>
      <c r="M452" s="2" t="s">
        <v>23</v>
      </c>
      <c r="N452" s="2" t="s">
        <v>356</v>
      </c>
      <c r="O452" s="2">
        <v>30</v>
      </c>
      <c r="P452" s="2">
        <v>0</v>
      </c>
      <c r="Q452" s="3">
        <v>67157.100000000006</v>
      </c>
    </row>
    <row r="453" spans="1:17">
      <c r="A453" s="4">
        <v>44986</v>
      </c>
      <c r="B453" s="4" t="str">
        <f>TEXT(Table2[[#This Row],[Invoice Month]],"yyy")</f>
        <v>2023</v>
      </c>
      <c r="C453" s="4" t="str">
        <f>TEXT(Table2[[#This Row],[Invoice Month]],"mmm")</f>
        <v>Mar</v>
      </c>
      <c r="D453" s="6">
        <v>45000</v>
      </c>
      <c r="E453" t="s">
        <v>236</v>
      </c>
      <c r="F453" t="s">
        <v>237</v>
      </c>
      <c r="G453" t="s">
        <v>238</v>
      </c>
      <c r="H453" t="s">
        <v>19</v>
      </c>
      <c r="I453" t="s">
        <v>41</v>
      </c>
      <c r="J453" t="s">
        <v>21</v>
      </c>
      <c r="K453" t="s">
        <v>42</v>
      </c>
      <c r="L453" s="2" t="s">
        <v>22</v>
      </c>
      <c r="M453" s="2" t="s">
        <v>23</v>
      </c>
      <c r="N453" s="2" t="s">
        <v>357</v>
      </c>
      <c r="O453" s="2">
        <v>15</v>
      </c>
      <c r="P453" s="2">
        <v>0</v>
      </c>
      <c r="Q453" s="3">
        <v>33578.550000000003</v>
      </c>
    </row>
    <row r="454" spans="1:17">
      <c r="A454" s="4">
        <v>44986</v>
      </c>
      <c r="B454" s="4" t="str">
        <f>TEXT(Table2[[#This Row],[Invoice Month]],"yyy")</f>
        <v>2023</v>
      </c>
      <c r="C454" s="4" t="str">
        <f>TEXT(Table2[[#This Row],[Invoice Month]],"mmm")</f>
        <v>Mar</v>
      </c>
      <c r="D454" s="6">
        <v>45000</v>
      </c>
      <c r="E454" t="s">
        <v>107</v>
      </c>
      <c r="F454" t="s">
        <v>108</v>
      </c>
      <c r="G454" t="s">
        <v>152</v>
      </c>
      <c r="H454" t="s">
        <v>19</v>
      </c>
      <c r="I454" t="s">
        <v>41</v>
      </c>
      <c r="J454" t="s">
        <v>21</v>
      </c>
      <c r="K454" t="s">
        <v>42</v>
      </c>
      <c r="L454" s="2" t="s">
        <v>22</v>
      </c>
      <c r="M454" s="2" t="s">
        <v>23</v>
      </c>
      <c r="N454" s="2" t="s">
        <v>356</v>
      </c>
      <c r="O454" s="2">
        <v>30</v>
      </c>
      <c r="P454" s="2">
        <v>0</v>
      </c>
      <c r="Q454" s="3">
        <v>67157.100000000006</v>
      </c>
    </row>
    <row r="455" spans="1:17">
      <c r="A455" s="4">
        <v>44986</v>
      </c>
      <c r="B455" s="4" t="str">
        <f>TEXT(Table2[[#This Row],[Invoice Month]],"yyy")</f>
        <v>2023</v>
      </c>
      <c r="C455" s="4" t="str">
        <f>TEXT(Table2[[#This Row],[Invoice Month]],"mmm")</f>
        <v>Mar</v>
      </c>
      <c r="D455" s="6">
        <v>45000</v>
      </c>
      <c r="E455" t="s">
        <v>77</v>
      </c>
      <c r="F455" t="s">
        <v>136</v>
      </c>
      <c r="G455" t="s">
        <v>137</v>
      </c>
      <c r="H455" t="s">
        <v>19</v>
      </c>
      <c r="I455" t="s">
        <v>30</v>
      </c>
      <c r="J455" t="s">
        <v>21</v>
      </c>
      <c r="K455" t="s">
        <v>74</v>
      </c>
      <c r="L455" s="2" t="s">
        <v>22</v>
      </c>
      <c r="M455" s="2" t="s">
        <v>23</v>
      </c>
      <c r="N455" s="2" t="s">
        <v>356</v>
      </c>
      <c r="O455" s="2">
        <v>25</v>
      </c>
      <c r="P455" s="2">
        <v>0</v>
      </c>
      <c r="Q455" s="3">
        <v>55964.25</v>
      </c>
    </row>
    <row r="456" spans="1:17">
      <c r="A456" s="4">
        <v>44986</v>
      </c>
      <c r="B456" s="4" t="str">
        <f>TEXT(Table2[[#This Row],[Invoice Month]],"yyy")</f>
        <v>2023</v>
      </c>
      <c r="C456" s="4" t="str">
        <f>TEXT(Table2[[#This Row],[Invoice Month]],"mmm")</f>
        <v>Mar</v>
      </c>
      <c r="D456" s="6">
        <v>45000</v>
      </c>
      <c r="E456" t="s">
        <v>215</v>
      </c>
      <c r="F456" t="s">
        <v>216</v>
      </c>
      <c r="G456" t="s">
        <v>217</v>
      </c>
      <c r="H456" t="s">
        <v>19</v>
      </c>
      <c r="I456" t="s">
        <v>41</v>
      </c>
      <c r="J456" t="s">
        <v>21</v>
      </c>
      <c r="K456" t="s">
        <v>42</v>
      </c>
      <c r="L456" s="2" t="s">
        <v>22</v>
      </c>
      <c r="M456" s="2" t="s">
        <v>23</v>
      </c>
      <c r="N456" s="2" t="s">
        <v>356</v>
      </c>
      <c r="O456" s="2">
        <v>30</v>
      </c>
      <c r="P456" s="2">
        <v>0</v>
      </c>
      <c r="Q456" s="3">
        <v>67157.100000000006</v>
      </c>
    </row>
    <row r="457" spans="1:17">
      <c r="A457" s="4">
        <v>44986</v>
      </c>
      <c r="B457" s="4" t="str">
        <f>TEXT(Table2[[#This Row],[Invoice Month]],"yyy")</f>
        <v>2023</v>
      </c>
      <c r="C457" s="4" t="str">
        <f>TEXT(Table2[[#This Row],[Invoice Month]],"mmm")</f>
        <v>Mar</v>
      </c>
      <c r="D457" s="6">
        <v>45000</v>
      </c>
      <c r="E457" t="s">
        <v>239</v>
      </c>
      <c r="F457" t="s">
        <v>240</v>
      </c>
      <c r="G457" t="s">
        <v>241</v>
      </c>
      <c r="H457" t="s">
        <v>19</v>
      </c>
      <c r="I457" t="s">
        <v>30</v>
      </c>
      <c r="J457" t="s">
        <v>21</v>
      </c>
      <c r="K457" t="s">
        <v>74</v>
      </c>
      <c r="L457" s="2" t="s">
        <v>22</v>
      </c>
      <c r="M457" s="2" t="s">
        <v>23</v>
      </c>
      <c r="N457" s="2" t="s">
        <v>357</v>
      </c>
      <c r="O457" s="2">
        <v>15</v>
      </c>
      <c r="P457" s="2">
        <v>0</v>
      </c>
      <c r="Q457" s="3">
        <v>33578.550000000003</v>
      </c>
    </row>
    <row r="458" spans="1:17">
      <c r="A458" s="4">
        <v>44986</v>
      </c>
      <c r="B458" s="4" t="str">
        <f>TEXT(Table2[[#This Row],[Invoice Month]],"yyy")</f>
        <v>2023</v>
      </c>
      <c r="C458" s="4" t="str">
        <f>TEXT(Table2[[#This Row],[Invoice Month]],"mmm")</f>
        <v>Mar</v>
      </c>
      <c r="D458" s="6">
        <v>45000</v>
      </c>
      <c r="E458" t="s">
        <v>148</v>
      </c>
      <c r="F458" t="s">
        <v>149</v>
      </c>
      <c r="G458" t="s">
        <v>150</v>
      </c>
      <c r="H458" t="s">
        <v>19</v>
      </c>
      <c r="I458" t="s">
        <v>30</v>
      </c>
      <c r="J458" t="s">
        <v>21</v>
      </c>
      <c r="K458" t="s">
        <v>74</v>
      </c>
      <c r="L458" s="2" t="s">
        <v>22</v>
      </c>
      <c r="M458" s="2" t="s">
        <v>23</v>
      </c>
      <c r="N458" s="2" t="s">
        <v>356</v>
      </c>
      <c r="O458" s="2">
        <v>20</v>
      </c>
      <c r="P458" s="2">
        <v>0</v>
      </c>
      <c r="Q458" s="3">
        <v>44771.4</v>
      </c>
    </row>
    <row r="459" spans="1:17">
      <c r="A459" s="4">
        <v>44986</v>
      </c>
      <c r="B459" s="4" t="str">
        <f>TEXT(Table2[[#This Row],[Invoice Month]],"yyy")</f>
        <v>2023</v>
      </c>
      <c r="C459" s="4" t="str">
        <f>TEXT(Table2[[#This Row],[Invoice Month]],"mmm")</f>
        <v>Mar</v>
      </c>
      <c r="D459" s="6">
        <v>45000</v>
      </c>
      <c r="E459" t="s">
        <v>27</v>
      </c>
      <c r="F459" t="s">
        <v>28</v>
      </c>
      <c r="G459" t="s">
        <v>29</v>
      </c>
      <c r="H459" t="s">
        <v>19</v>
      </c>
      <c r="I459" t="s">
        <v>30</v>
      </c>
      <c r="J459" t="s">
        <v>21</v>
      </c>
      <c r="K459" t="s">
        <v>20</v>
      </c>
      <c r="L459" s="2" t="s">
        <v>22</v>
      </c>
      <c r="M459" s="2" t="s">
        <v>23</v>
      </c>
      <c r="N459" s="2" t="s">
        <v>356</v>
      </c>
      <c r="O459" s="2">
        <v>30</v>
      </c>
      <c r="P459" s="2">
        <v>0</v>
      </c>
      <c r="Q459" s="3">
        <v>67157.100000000006</v>
      </c>
    </row>
    <row r="460" spans="1:17">
      <c r="A460" s="4">
        <v>44986</v>
      </c>
      <c r="B460" s="4" t="str">
        <f>TEXT(Table2[[#This Row],[Invoice Month]],"yyy")</f>
        <v>2023</v>
      </c>
      <c r="C460" s="4" t="str">
        <f>TEXT(Table2[[#This Row],[Invoice Month]],"mmm")</f>
        <v>Mar</v>
      </c>
      <c r="D460" s="6">
        <v>45000</v>
      </c>
      <c r="E460" t="s">
        <v>31</v>
      </c>
      <c r="F460" t="s">
        <v>32</v>
      </c>
      <c r="G460" t="s">
        <v>33</v>
      </c>
      <c r="H460" t="s">
        <v>19</v>
      </c>
      <c r="I460" t="s">
        <v>20</v>
      </c>
      <c r="J460" t="s">
        <v>21</v>
      </c>
      <c r="K460" t="s">
        <v>20</v>
      </c>
      <c r="L460" s="2" t="s">
        <v>22</v>
      </c>
      <c r="M460" s="2" t="s">
        <v>23</v>
      </c>
      <c r="N460" s="2" t="s">
        <v>356</v>
      </c>
      <c r="O460" s="2">
        <v>30</v>
      </c>
      <c r="P460" s="2">
        <v>0</v>
      </c>
      <c r="Q460" s="3">
        <v>67157.100000000006</v>
      </c>
    </row>
    <row r="461" spans="1:17">
      <c r="A461" s="4">
        <v>44986</v>
      </c>
      <c r="B461" s="4" t="str">
        <f>TEXT(Table2[[#This Row],[Invoice Month]],"yyy")</f>
        <v>2023</v>
      </c>
      <c r="C461" s="4" t="str">
        <f>TEXT(Table2[[#This Row],[Invoice Month]],"mmm")</f>
        <v>Mar</v>
      </c>
      <c r="D461" s="6">
        <v>45001</v>
      </c>
      <c r="E461" t="s">
        <v>242</v>
      </c>
      <c r="F461" t="s">
        <v>243</v>
      </c>
      <c r="G461" t="s">
        <v>244</v>
      </c>
      <c r="H461" t="s">
        <v>48</v>
      </c>
      <c r="I461" t="s">
        <v>245</v>
      </c>
      <c r="J461" t="s">
        <v>50</v>
      </c>
      <c r="K461" t="s">
        <v>51</v>
      </c>
      <c r="L461" s="2" t="s">
        <v>22</v>
      </c>
      <c r="M461" s="2" t="s">
        <v>23</v>
      </c>
      <c r="N461" s="2" t="s">
        <v>357</v>
      </c>
      <c r="O461" s="2">
        <v>100</v>
      </c>
      <c r="P461" s="2">
        <v>0</v>
      </c>
      <c r="Q461" s="3">
        <v>213197</v>
      </c>
    </row>
    <row r="462" spans="1:17">
      <c r="A462" s="4">
        <v>44986</v>
      </c>
      <c r="B462" s="4" t="str">
        <f>TEXT(Table2[[#This Row],[Invoice Month]],"yyy")</f>
        <v>2023</v>
      </c>
      <c r="C462" s="4" t="str">
        <f>TEXT(Table2[[#This Row],[Invoice Month]],"mmm")</f>
        <v>Mar</v>
      </c>
      <c r="D462" s="6">
        <v>45001</v>
      </c>
      <c r="E462" t="s">
        <v>45</v>
      </c>
      <c r="F462" t="s">
        <v>46</v>
      </c>
      <c r="G462" t="s">
        <v>47</v>
      </c>
      <c r="H462" t="s">
        <v>48</v>
      </c>
      <c r="I462" t="s">
        <v>49</v>
      </c>
      <c r="J462" t="s">
        <v>50</v>
      </c>
      <c r="K462" t="s">
        <v>51</v>
      </c>
      <c r="L462" s="2" t="s">
        <v>22</v>
      </c>
      <c r="M462" s="2" t="s">
        <v>23</v>
      </c>
      <c r="N462" s="2" t="s">
        <v>356</v>
      </c>
      <c r="O462" s="2">
        <v>300</v>
      </c>
      <c r="P462" s="2">
        <v>0</v>
      </c>
      <c r="Q462" s="3">
        <v>639591</v>
      </c>
    </row>
    <row r="463" spans="1:17">
      <c r="A463" s="4">
        <v>44986</v>
      </c>
      <c r="B463" s="4" t="str">
        <f>TEXT(Table2[[#This Row],[Invoice Month]],"yyy")</f>
        <v>2023</v>
      </c>
      <c r="C463" s="4" t="str">
        <f>TEXT(Table2[[#This Row],[Invoice Month]],"mmm")</f>
        <v>Mar</v>
      </c>
      <c r="D463" s="6">
        <v>45002</v>
      </c>
      <c r="E463" t="s">
        <v>42</v>
      </c>
      <c r="F463" t="s">
        <v>43</v>
      </c>
      <c r="G463" t="s">
        <v>79</v>
      </c>
      <c r="H463" t="s">
        <v>19</v>
      </c>
      <c r="I463" t="s">
        <v>41</v>
      </c>
      <c r="J463" t="s">
        <v>21</v>
      </c>
      <c r="K463" t="s">
        <v>42</v>
      </c>
      <c r="L463" s="2" t="s">
        <v>22</v>
      </c>
      <c r="M463" s="2" t="s">
        <v>23</v>
      </c>
      <c r="N463" s="2" t="s">
        <v>356</v>
      </c>
      <c r="O463" s="2">
        <v>20</v>
      </c>
      <c r="P463" s="2">
        <v>0</v>
      </c>
      <c r="Q463" s="3">
        <v>44771.4</v>
      </c>
    </row>
    <row r="464" spans="1:17">
      <c r="A464" s="4">
        <v>44986</v>
      </c>
      <c r="B464" s="4" t="str">
        <f>TEXT(Table2[[#This Row],[Invoice Month]],"yyy")</f>
        <v>2023</v>
      </c>
      <c r="C464" s="4" t="str">
        <f>TEXT(Table2[[#This Row],[Invoice Month]],"mmm")</f>
        <v>Mar</v>
      </c>
      <c r="D464" s="6">
        <v>45002</v>
      </c>
      <c r="E464" t="s">
        <v>165</v>
      </c>
      <c r="F464" t="s">
        <v>166</v>
      </c>
      <c r="G464" t="s">
        <v>167</v>
      </c>
      <c r="H464" t="s">
        <v>19</v>
      </c>
      <c r="I464" t="s">
        <v>73</v>
      </c>
      <c r="J464" t="s">
        <v>21</v>
      </c>
      <c r="K464" t="s">
        <v>74</v>
      </c>
      <c r="L464" s="2" t="s">
        <v>22</v>
      </c>
      <c r="M464" s="2" t="s">
        <v>23</v>
      </c>
      <c r="N464" s="2" t="s">
        <v>356</v>
      </c>
      <c r="O464" s="2">
        <v>20</v>
      </c>
      <c r="P464" s="2">
        <v>0</v>
      </c>
      <c r="Q464" s="3">
        <v>44771.4</v>
      </c>
    </row>
    <row r="465" spans="1:17">
      <c r="A465" s="4">
        <v>44986</v>
      </c>
      <c r="B465" s="4" t="str">
        <f>TEXT(Table2[[#This Row],[Invoice Month]],"yyy")</f>
        <v>2023</v>
      </c>
      <c r="C465" s="4" t="str">
        <f>TEXT(Table2[[#This Row],[Invoice Month]],"mmm")</f>
        <v>Mar</v>
      </c>
      <c r="D465" s="6">
        <v>45002</v>
      </c>
      <c r="E465" t="s">
        <v>24</v>
      </c>
      <c r="F465" t="s">
        <v>25</v>
      </c>
      <c r="G465" t="s">
        <v>91</v>
      </c>
      <c r="H465" t="s">
        <v>19</v>
      </c>
      <c r="I465" t="s">
        <v>20</v>
      </c>
      <c r="J465" t="s">
        <v>21</v>
      </c>
      <c r="K465" t="s">
        <v>20</v>
      </c>
      <c r="L465" s="2" t="s">
        <v>22</v>
      </c>
      <c r="M465" s="2" t="s">
        <v>23</v>
      </c>
      <c r="N465" s="2" t="s">
        <v>357</v>
      </c>
      <c r="O465" s="2">
        <v>30</v>
      </c>
      <c r="P465" s="2">
        <v>0</v>
      </c>
      <c r="Q465" s="3">
        <v>67157.100000000006</v>
      </c>
    </row>
    <row r="466" spans="1:17">
      <c r="A466" s="4">
        <v>44986</v>
      </c>
      <c r="B466" s="4" t="str">
        <f>TEXT(Table2[[#This Row],[Invoice Month]],"yyy")</f>
        <v>2023</v>
      </c>
      <c r="C466" s="4" t="str">
        <f>TEXT(Table2[[#This Row],[Invoice Month]],"mmm")</f>
        <v>Mar</v>
      </c>
      <c r="D466" s="6">
        <v>45002</v>
      </c>
      <c r="E466" t="s">
        <v>122</v>
      </c>
      <c r="F466" t="s">
        <v>123</v>
      </c>
      <c r="G466" t="s">
        <v>124</v>
      </c>
      <c r="H466" t="s">
        <v>19</v>
      </c>
      <c r="I466" t="s">
        <v>73</v>
      </c>
      <c r="J466" t="s">
        <v>21</v>
      </c>
      <c r="K466" t="s">
        <v>74</v>
      </c>
      <c r="L466" s="2" t="s">
        <v>22</v>
      </c>
      <c r="M466" s="2" t="s">
        <v>23</v>
      </c>
      <c r="N466" s="2" t="s">
        <v>356</v>
      </c>
      <c r="O466" s="2">
        <v>30</v>
      </c>
      <c r="P466" s="2">
        <v>0</v>
      </c>
      <c r="Q466" s="3">
        <v>67157.100000000006</v>
      </c>
    </row>
    <row r="467" spans="1:17">
      <c r="A467" s="4">
        <v>44986</v>
      </c>
      <c r="B467" s="4" t="str">
        <f>TEXT(Table2[[#This Row],[Invoice Month]],"yyy")</f>
        <v>2023</v>
      </c>
      <c r="C467" s="4" t="str">
        <f>TEXT(Table2[[#This Row],[Invoice Month]],"mmm")</f>
        <v>Mar</v>
      </c>
      <c r="D467" s="6">
        <v>45002</v>
      </c>
      <c r="E467" t="s">
        <v>34</v>
      </c>
      <c r="F467" t="s">
        <v>35</v>
      </c>
      <c r="G467" t="s">
        <v>36</v>
      </c>
      <c r="H467" t="s">
        <v>19</v>
      </c>
      <c r="I467" t="s">
        <v>20</v>
      </c>
      <c r="J467" t="s">
        <v>21</v>
      </c>
      <c r="K467" t="s">
        <v>20</v>
      </c>
      <c r="L467" s="2" t="s">
        <v>22</v>
      </c>
      <c r="M467" s="2" t="s">
        <v>23</v>
      </c>
      <c r="N467" s="2" t="s">
        <v>356</v>
      </c>
      <c r="O467" s="2">
        <v>30</v>
      </c>
      <c r="P467" s="2">
        <v>0</v>
      </c>
      <c r="Q467" s="3">
        <v>67157.100000000006</v>
      </c>
    </row>
    <row r="468" spans="1:17">
      <c r="A468" s="4">
        <v>44986</v>
      </c>
      <c r="B468" s="4" t="str">
        <f>TEXT(Table2[[#This Row],[Invoice Month]],"yyy")</f>
        <v>2023</v>
      </c>
      <c r="C468" s="4" t="str">
        <f>TEXT(Table2[[#This Row],[Invoice Month]],"mmm")</f>
        <v>Mar</v>
      </c>
      <c r="D468" s="6">
        <v>45002</v>
      </c>
      <c r="E468" t="s">
        <v>34</v>
      </c>
      <c r="F468" t="s">
        <v>35</v>
      </c>
      <c r="G468" t="s">
        <v>145</v>
      </c>
      <c r="H468" t="s">
        <v>19</v>
      </c>
      <c r="I468" t="s">
        <v>20</v>
      </c>
      <c r="J468" t="s">
        <v>21</v>
      </c>
      <c r="K468" t="s">
        <v>20</v>
      </c>
      <c r="L468" s="2" t="s">
        <v>22</v>
      </c>
      <c r="M468" s="2" t="s">
        <v>23</v>
      </c>
      <c r="N468" s="2" t="s">
        <v>356</v>
      </c>
      <c r="O468" s="2">
        <v>30</v>
      </c>
      <c r="P468" s="2">
        <v>1.88</v>
      </c>
      <c r="Q468" s="3">
        <v>67157.100000000006</v>
      </c>
    </row>
    <row r="469" spans="1:17">
      <c r="A469" s="4">
        <v>44986</v>
      </c>
      <c r="B469" s="4" t="str">
        <f>TEXT(Table2[[#This Row],[Invoice Month]],"yyy")</f>
        <v>2023</v>
      </c>
      <c r="C469" s="4" t="str">
        <f>TEXT(Table2[[#This Row],[Invoice Month]],"mmm")</f>
        <v>Mar</v>
      </c>
      <c r="D469" s="6">
        <v>45002</v>
      </c>
      <c r="E469" t="s">
        <v>93</v>
      </c>
      <c r="F469" t="s">
        <v>94</v>
      </c>
      <c r="G469" t="s">
        <v>95</v>
      </c>
      <c r="H469" t="s">
        <v>19</v>
      </c>
      <c r="I469" t="s">
        <v>93</v>
      </c>
      <c r="J469" t="s">
        <v>21</v>
      </c>
      <c r="K469" t="s">
        <v>74</v>
      </c>
      <c r="L469" s="2" t="s">
        <v>22</v>
      </c>
      <c r="M469" s="2" t="s">
        <v>23</v>
      </c>
      <c r="N469" s="2" t="s">
        <v>357</v>
      </c>
      <c r="O469" s="2">
        <v>20</v>
      </c>
      <c r="P469" s="2">
        <v>0</v>
      </c>
      <c r="Q469" s="3">
        <v>44771.4</v>
      </c>
    </row>
    <row r="470" spans="1:17">
      <c r="A470" s="4">
        <v>44986</v>
      </c>
      <c r="B470" s="4" t="str">
        <f>TEXT(Table2[[#This Row],[Invoice Month]],"yyy")</f>
        <v>2023</v>
      </c>
      <c r="C470" s="4" t="str">
        <f>TEXT(Table2[[#This Row],[Invoice Month]],"mmm")</f>
        <v>Mar</v>
      </c>
      <c r="D470" s="6">
        <v>45003</v>
      </c>
      <c r="E470" t="s">
        <v>138</v>
      </c>
      <c r="F470" t="s">
        <v>139</v>
      </c>
      <c r="G470" t="s">
        <v>140</v>
      </c>
      <c r="H470" t="s">
        <v>48</v>
      </c>
      <c r="I470" t="s">
        <v>141</v>
      </c>
      <c r="J470" t="s">
        <v>142</v>
      </c>
      <c r="K470" t="s">
        <v>138</v>
      </c>
      <c r="L470" s="2" t="s">
        <v>22</v>
      </c>
      <c r="M470" s="2" t="s">
        <v>23</v>
      </c>
      <c r="N470" s="2" t="s">
        <v>356</v>
      </c>
      <c r="O470" s="2">
        <v>300</v>
      </c>
      <c r="P470" s="2">
        <v>0</v>
      </c>
      <c r="Q470" s="3">
        <v>642651</v>
      </c>
    </row>
    <row r="471" spans="1:17">
      <c r="A471" s="4">
        <v>44986</v>
      </c>
      <c r="B471" s="4" t="str">
        <f>TEXT(Table2[[#This Row],[Invoice Month]],"yyy")</f>
        <v>2023</v>
      </c>
      <c r="C471" s="4" t="str">
        <f>TEXT(Table2[[#This Row],[Invoice Month]],"mmm")</f>
        <v>Mar</v>
      </c>
      <c r="D471" s="6">
        <v>45003</v>
      </c>
      <c r="E471" t="s">
        <v>16</v>
      </c>
      <c r="F471" t="s">
        <v>17</v>
      </c>
      <c r="G471" t="s">
        <v>18</v>
      </c>
      <c r="H471" t="s">
        <v>19</v>
      </c>
      <c r="I471" t="s">
        <v>20</v>
      </c>
      <c r="J471" t="s">
        <v>21</v>
      </c>
      <c r="K471" t="s">
        <v>20</v>
      </c>
      <c r="L471" s="2" t="s">
        <v>22</v>
      </c>
      <c r="M471" s="2" t="s">
        <v>23</v>
      </c>
      <c r="N471" s="2" t="s">
        <v>356</v>
      </c>
      <c r="O471" s="2">
        <v>30</v>
      </c>
      <c r="P471" s="2">
        <v>0</v>
      </c>
      <c r="Q471" s="3">
        <v>67157.100000000006</v>
      </c>
    </row>
    <row r="472" spans="1:17">
      <c r="A472" s="4">
        <v>44986</v>
      </c>
      <c r="B472" s="4" t="str">
        <f>TEXT(Table2[[#This Row],[Invoice Month]],"yyy")</f>
        <v>2023</v>
      </c>
      <c r="C472" s="4" t="str">
        <f>TEXT(Table2[[#This Row],[Invoice Month]],"mmm")</f>
        <v>Mar</v>
      </c>
      <c r="D472" s="6">
        <v>45003</v>
      </c>
      <c r="E472" t="s">
        <v>42</v>
      </c>
      <c r="F472" t="s">
        <v>43</v>
      </c>
      <c r="G472" t="s">
        <v>44</v>
      </c>
      <c r="H472" t="s">
        <v>19</v>
      </c>
      <c r="I472" t="s">
        <v>41</v>
      </c>
      <c r="J472" t="s">
        <v>21</v>
      </c>
      <c r="K472" t="s">
        <v>42</v>
      </c>
      <c r="L472" s="2" t="s">
        <v>22</v>
      </c>
      <c r="M472" s="2" t="s">
        <v>23</v>
      </c>
      <c r="N472" s="2" t="s">
        <v>356</v>
      </c>
      <c r="O472" s="2">
        <v>60</v>
      </c>
      <c r="P472" s="2">
        <v>0</v>
      </c>
      <c r="Q472" s="3">
        <v>134314.20000000001</v>
      </c>
    </row>
    <row r="473" spans="1:17">
      <c r="A473" s="4">
        <v>44986</v>
      </c>
      <c r="B473" s="4" t="str">
        <f>TEXT(Table2[[#This Row],[Invoice Month]],"yyy")</f>
        <v>2023</v>
      </c>
      <c r="C473" s="4" t="str">
        <f>TEXT(Table2[[#This Row],[Invoice Month]],"mmm")</f>
        <v>Mar</v>
      </c>
      <c r="D473" s="6">
        <v>45003</v>
      </c>
      <c r="E473" t="s">
        <v>16</v>
      </c>
      <c r="F473" t="s">
        <v>17</v>
      </c>
      <c r="G473" t="s">
        <v>37</v>
      </c>
      <c r="H473" t="s">
        <v>19</v>
      </c>
      <c r="I473" t="s">
        <v>20</v>
      </c>
      <c r="J473" t="s">
        <v>21</v>
      </c>
      <c r="K473" t="s">
        <v>20</v>
      </c>
      <c r="L473" s="2" t="s">
        <v>22</v>
      </c>
      <c r="M473" s="2" t="s">
        <v>23</v>
      </c>
      <c r="N473" s="2" t="s">
        <v>357</v>
      </c>
      <c r="O473" s="2">
        <v>30</v>
      </c>
      <c r="P473" s="2">
        <v>0</v>
      </c>
      <c r="Q473" s="3">
        <v>67157.100000000006</v>
      </c>
    </row>
    <row r="474" spans="1:17">
      <c r="A474" s="4">
        <v>44986</v>
      </c>
      <c r="B474" s="4" t="str">
        <f>TEXT(Table2[[#This Row],[Invoice Month]],"yyy")</f>
        <v>2023</v>
      </c>
      <c r="C474" s="4" t="str">
        <f>TEXT(Table2[[#This Row],[Invoice Month]],"mmm")</f>
        <v>Mar</v>
      </c>
      <c r="D474" s="6">
        <v>45004</v>
      </c>
      <c r="E474" t="s">
        <v>81</v>
      </c>
      <c r="F474" t="s">
        <v>82</v>
      </c>
      <c r="G474" t="s">
        <v>83</v>
      </c>
      <c r="H474" t="s">
        <v>19</v>
      </c>
      <c r="I474" t="s">
        <v>41</v>
      </c>
      <c r="J474" t="s">
        <v>21</v>
      </c>
      <c r="K474" t="s">
        <v>42</v>
      </c>
      <c r="L474" s="2" t="s">
        <v>22</v>
      </c>
      <c r="M474" s="2" t="s">
        <v>23</v>
      </c>
      <c r="N474" s="2" t="s">
        <v>356</v>
      </c>
      <c r="O474" s="2">
        <v>20</v>
      </c>
      <c r="P474" s="2">
        <v>0</v>
      </c>
      <c r="Q474" s="3">
        <v>44771.4</v>
      </c>
    </row>
    <row r="475" spans="1:17">
      <c r="A475" s="4">
        <v>44986</v>
      </c>
      <c r="B475" s="4" t="str">
        <f>TEXT(Table2[[#This Row],[Invoice Month]],"yyy")</f>
        <v>2023</v>
      </c>
      <c r="C475" s="4" t="str">
        <f>TEXT(Table2[[#This Row],[Invoice Month]],"mmm")</f>
        <v>Mar</v>
      </c>
      <c r="D475" s="6">
        <v>45004</v>
      </c>
      <c r="E475" t="s">
        <v>246</v>
      </c>
      <c r="F475" t="s">
        <v>247</v>
      </c>
      <c r="G475" t="s">
        <v>248</v>
      </c>
      <c r="H475" t="s">
        <v>19</v>
      </c>
      <c r="I475" t="s">
        <v>41</v>
      </c>
      <c r="J475" t="s">
        <v>21</v>
      </c>
      <c r="K475" t="s">
        <v>42</v>
      </c>
      <c r="L475" s="2" t="s">
        <v>22</v>
      </c>
      <c r="M475" s="2" t="s">
        <v>23</v>
      </c>
      <c r="N475" s="2" t="s">
        <v>356</v>
      </c>
      <c r="O475" s="2">
        <v>18</v>
      </c>
      <c r="P475" s="2">
        <v>0</v>
      </c>
      <c r="Q475" s="3">
        <v>40294.26</v>
      </c>
    </row>
    <row r="476" spans="1:17">
      <c r="A476" s="4">
        <v>44986</v>
      </c>
      <c r="B476" s="4" t="str">
        <f>TEXT(Table2[[#This Row],[Invoice Month]],"yyy")</f>
        <v>2023</v>
      </c>
      <c r="C476" s="4" t="str">
        <f>TEXT(Table2[[#This Row],[Invoice Month]],"mmm")</f>
        <v>Mar</v>
      </c>
      <c r="D476" s="6">
        <v>45004</v>
      </c>
      <c r="E476" t="s">
        <v>101</v>
      </c>
      <c r="F476" t="s">
        <v>102</v>
      </c>
      <c r="G476" t="s">
        <v>103</v>
      </c>
      <c r="H476" t="s">
        <v>19</v>
      </c>
      <c r="I476" t="s">
        <v>41</v>
      </c>
      <c r="J476" t="s">
        <v>21</v>
      </c>
      <c r="K476" t="s">
        <v>42</v>
      </c>
      <c r="L476" s="2" t="s">
        <v>22</v>
      </c>
      <c r="M476" s="2" t="s">
        <v>23</v>
      </c>
      <c r="N476" s="2" t="s">
        <v>356</v>
      </c>
      <c r="O476" s="2">
        <v>30</v>
      </c>
      <c r="P476" s="2">
        <v>0</v>
      </c>
      <c r="Q476" s="3">
        <v>67157.100000000006</v>
      </c>
    </row>
    <row r="477" spans="1:17">
      <c r="A477" s="4">
        <v>44986</v>
      </c>
      <c r="B477" s="4" t="str">
        <f>TEXT(Table2[[#This Row],[Invoice Month]],"yyy")</f>
        <v>2023</v>
      </c>
      <c r="C477" s="4" t="str">
        <f>TEXT(Table2[[#This Row],[Invoice Month]],"mmm")</f>
        <v>Mar</v>
      </c>
      <c r="D477" s="6">
        <v>45004</v>
      </c>
      <c r="E477" t="s">
        <v>81</v>
      </c>
      <c r="F477" t="s">
        <v>82</v>
      </c>
      <c r="G477" t="s">
        <v>87</v>
      </c>
      <c r="H477" t="s">
        <v>19</v>
      </c>
      <c r="I477" t="s">
        <v>41</v>
      </c>
      <c r="J477" t="s">
        <v>21</v>
      </c>
      <c r="K477" t="s">
        <v>42</v>
      </c>
      <c r="L477" s="2" t="s">
        <v>22</v>
      </c>
      <c r="M477" s="2" t="s">
        <v>23</v>
      </c>
      <c r="N477" s="2" t="s">
        <v>357</v>
      </c>
      <c r="O477" s="2">
        <v>25</v>
      </c>
      <c r="P477" s="2">
        <v>0</v>
      </c>
      <c r="Q477" s="3">
        <v>55964.25</v>
      </c>
    </row>
    <row r="478" spans="1:17">
      <c r="A478" s="4">
        <v>44986</v>
      </c>
      <c r="B478" s="4" t="str">
        <f>TEXT(Table2[[#This Row],[Invoice Month]],"yyy")</f>
        <v>2023</v>
      </c>
      <c r="C478" s="4" t="str">
        <f>TEXT(Table2[[#This Row],[Invoice Month]],"mmm")</f>
        <v>Mar</v>
      </c>
      <c r="D478" s="6">
        <v>45004</v>
      </c>
      <c r="E478" t="s">
        <v>52</v>
      </c>
      <c r="F478" t="s">
        <v>53</v>
      </c>
      <c r="G478" t="s">
        <v>54</v>
      </c>
      <c r="H478" t="s">
        <v>48</v>
      </c>
      <c r="I478" t="s">
        <v>55</v>
      </c>
      <c r="J478" t="s">
        <v>56</v>
      </c>
      <c r="K478" t="s">
        <v>57</v>
      </c>
      <c r="L478" s="2" t="s">
        <v>22</v>
      </c>
      <c r="M478" s="2" t="s">
        <v>23</v>
      </c>
      <c r="N478" s="2" t="s">
        <v>356</v>
      </c>
      <c r="O478" s="2">
        <v>400</v>
      </c>
      <c r="P478" s="2">
        <v>11.44</v>
      </c>
      <c r="Q478" s="3">
        <v>852788</v>
      </c>
    </row>
    <row r="479" spans="1:17">
      <c r="A479" s="4">
        <v>44986</v>
      </c>
      <c r="B479" s="4" t="str">
        <f>TEXT(Table2[[#This Row],[Invoice Month]],"yyy")</f>
        <v>2023</v>
      </c>
      <c r="C479" s="4" t="str">
        <f>TEXT(Table2[[#This Row],[Invoice Month]],"mmm")</f>
        <v>Mar</v>
      </c>
      <c r="D479" s="6">
        <v>45005</v>
      </c>
      <c r="E479" t="s">
        <v>154</v>
      </c>
      <c r="F479" t="s">
        <v>155</v>
      </c>
      <c r="G479" t="s">
        <v>156</v>
      </c>
      <c r="H479" t="s">
        <v>19</v>
      </c>
      <c r="I479" t="s">
        <v>30</v>
      </c>
      <c r="J479" t="s">
        <v>21</v>
      </c>
      <c r="K479" t="s">
        <v>20</v>
      </c>
      <c r="L479" s="2" t="s">
        <v>22</v>
      </c>
      <c r="M479" s="2" t="s">
        <v>23</v>
      </c>
      <c r="N479" s="2" t="s">
        <v>356</v>
      </c>
      <c r="O479" s="2">
        <v>30</v>
      </c>
      <c r="P479" s="2">
        <v>0</v>
      </c>
      <c r="Q479" s="3">
        <v>67157.100000000006</v>
      </c>
    </row>
    <row r="480" spans="1:17">
      <c r="A480" s="4">
        <v>44986</v>
      </c>
      <c r="B480" s="4" t="str">
        <f>TEXT(Table2[[#This Row],[Invoice Month]],"yyy")</f>
        <v>2023</v>
      </c>
      <c r="C480" s="4" t="str">
        <f>TEXT(Table2[[#This Row],[Invoice Month]],"mmm")</f>
        <v>Mar</v>
      </c>
      <c r="D480" s="6">
        <v>45005</v>
      </c>
      <c r="E480" t="s">
        <v>63</v>
      </c>
      <c r="F480" t="s">
        <v>64</v>
      </c>
      <c r="G480" t="s">
        <v>65</v>
      </c>
      <c r="H480" t="s">
        <v>48</v>
      </c>
      <c r="I480" t="s">
        <v>66</v>
      </c>
      <c r="J480" t="s">
        <v>67</v>
      </c>
      <c r="K480" t="s">
        <v>68</v>
      </c>
      <c r="L480" s="2" t="s">
        <v>22</v>
      </c>
      <c r="M480" s="2" t="s">
        <v>23</v>
      </c>
      <c r="N480" s="2" t="s">
        <v>356</v>
      </c>
      <c r="O480" s="2">
        <v>399</v>
      </c>
      <c r="P480" s="2">
        <v>0</v>
      </c>
      <c r="Q480" s="3">
        <v>850656.03</v>
      </c>
    </row>
    <row r="481" spans="1:17">
      <c r="A481" s="4">
        <v>44986</v>
      </c>
      <c r="B481" s="4" t="str">
        <f>TEXT(Table2[[#This Row],[Invoice Month]],"yyy")</f>
        <v>2023</v>
      </c>
      <c r="C481" s="4" t="str">
        <f>TEXT(Table2[[#This Row],[Invoice Month]],"mmm")</f>
        <v>Mar</v>
      </c>
      <c r="D481" s="6">
        <v>45005</v>
      </c>
      <c r="E481" t="s">
        <v>27</v>
      </c>
      <c r="F481" t="s">
        <v>28</v>
      </c>
      <c r="G481" t="s">
        <v>78</v>
      </c>
      <c r="H481" t="s">
        <v>19</v>
      </c>
      <c r="I481" t="s">
        <v>30</v>
      </c>
      <c r="J481" t="s">
        <v>21</v>
      </c>
      <c r="K481" t="s">
        <v>20</v>
      </c>
      <c r="L481" s="2" t="s">
        <v>22</v>
      </c>
      <c r="M481" s="2" t="s">
        <v>23</v>
      </c>
      <c r="N481" s="2" t="s">
        <v>357</v>
      </c>
      <c r="O481" s="2">
        <v>30</v>
      </c>
      <c r="P481" s="2">
        <v>0</v>
      </c>
      <c r="Q481" s="3">
        <v>67157.100000000006</v>
      </c>
    </row>
    <row r="482" spans="1:17">
      <c r="A482" s="4">
        <v>44986</v>
      </c>
      <c r="B482" s="4" t="str">
        <f>TEXT(Table2[[#This Row],[Invoice Month]],"yyy")</f>
        <v>2023</v>
      </c>
      <c r="C482" s="4" t="str">
        <f>TEXT(Table2[[#This Row],[Invoice Month]],"mmm")</f>
        <v>Mar</v>
      </c>
      <c r="D482" s="6">
        <v>45005</v>
      </c>
      <c r="E482" t="s">
        <v>31</v>
      </c>
      <c r="F482" t="s">
        <v>32</v>
      </c>
      <c r="G482" t="s">
        <v>33</v>
      </c>
      <c r="H482" t="s">
        <v>19</v>
      </c>
      <c r="I482" t="s">
        <v>20</v>
      </c>
      <c r="J482" t="s">
        <v>21</v>
      </c>
      <c r="K482" t="s">
        <v>20</v>
      </c>
      <c r="L482" s="2" t="s">
        <v>22</v>
      </c>
      <c r="M482" s="2" t="s">
        <v>23</v>
      </c>
      <c r="N482" s="2" t="s">
        <v>356</v>
      </c>
      <c r="O482" s="2">
        <v>2</v>
      </c>
      <c r="P482" s="2">
        <v>0</v>
      </c>
      <c r="Q482" s="3">
        <v>4477.1400000000003</v>
      </c>
    </row>
    <row r="483" spans="1:17">
      <c r="A483" s="4">
        <v>44986</v>
      </c>
      <c r="B483" s="4" t="str">
        <f>TEXT(Table2[[#This Row],[Invoice Month]],"yyy")</f>
        <v>2023</v>
      </c>
      <c r="C483" s="4" t="str">
        <f>TEXT(Table2[[#This Row],[Invoice Month]],"mmm")</f>
        <v>Mar</v>
      </c>
      <c r="D483" s="6">
        <v>45006</v>
      </c>
      <c r="E483" t="s">
        <v>34</v>
      </c>
      <c r="F483" t="s">
        <v>35</v>
      </c>
      <c r="G483" t="s">
        <v>69</v>
      </c>
      <c r="H483" t="s">
        <v>19</v>
      </c>
      <c r="I483" t="s">
        <v>20</v>
      </c>
      <c r="J483" t="s">
        <v>21</v>
      </c>
      <c r="K483" t="s">
        <v>20</v>
      </c>
      <c r="L483" s="2" t="s">
        <v>22</v>
      </c>
      <c r="M483" s="2" t="s">
        <v>23</v>
      </c>
      <c r="N483" s="2" t="s">
        <v>356</v>
      </c>
      <c r="O483" s="2">
        <v>30</v>
      </c>
      <c r="P483" s="2">
        <v>0</v>
      </c>
      <c r="Q483" s="3">
        <v>67157.100000000006</v>
      </c>
    </row>
    <row r="484" spans="1:17">
      <c r="A484" s="4">
        <v>44986</v>
      </c>
      <c r="B484" s="4" t="str">
        <f>TEXT(Table2[[#This Row],[Invoice Month]],"yyy")</f>
        <v>2023</v>
      </c>
      <c r="C484" s="4" t="str">
        <f>TEXT(Table2[[#This Row],[Invoice Month]],"mmm")</f>
        <v>Mar</v>
      </c>
      <c r="D484" s="6">
        <v>45006</v>
      </c>
      <c r="E484" t="s">
        <v>20</v>
      </c>
      <c r="F484" t="s">
        <v>120</v>
      </c>
      <c r="G484" t="s">
        <v>121</v>
      </c>
      <c r="H484" t="s">
        <v>19</v>
      </c>
      <c r="I484" t="s">
        <v>20</v>
      </c>
      <c r="J484" t="s">
        <v>21</v>
      </c>
      <c r="K484" t="s">
        <v>20</v>
      </c>
      <c r="L484" s="2" t="s">
        <v>22</v>
      </c>
      <c r="M484" s="2" t="s">
        <v>23</v>
      </c>
      <c r="N484" s="2" t="s">
        <v>356</v>
      </c>
      <c r="O484" s="2">
        <v>25</v>
      </c>
      <c r="P484" s="2">
        <v>0</v>
      </c>
      <c r="Q484" s="3">
        <v>55964.25</v>
      </c>
    </row>
    <row r="485" spans="1:17">
      <c r="A485" s="4">
        <v>44986</v>
      </c>
      <c r="B485" s="4" t="str">
        <f>TEXT(Table2[[#This Row],[Invoice Month]],"yyy")</f>
        <v>2023</v>
      </c>
      <c r="C485" s="4" t="str">
        <f>TEXT(Table2[[#This Row],[Invoice Month]],"mmm")</f>
        <v>Mar</v>
      </c>
      <c r="D485" s="6">
        <v>45006</v>
      </c>
      <c r="E485" t="s">
        <v>171</v>
      </c>
      <c r="F485" t="s">
        <v>172</v>
      </c>
      <c r="G485" t="s">
        <v>173</v>
      </c>
      <c r="H485" t="s">
        <v>48</v>
      </c>
      <c r="I485" t="s">
        <v>174</v>
      </c>
      <c r="J485" t="s">
        <v>67</v>
      </c>
      <c r="K485" t="s">
        <v>68</v>
      </c>
      <c r="L485" s="2" t="s">
        <v>22</v>
      </c>
      <c r="M485" s="2" t="s">
        <v>23</v>
      </c>
      <c r="N485" s="2" t="s">
        <v>357</v>
      </c>
      <c r="O485" s="2">
        <v>220</v>
      </c>
      <c r="P485" s="2">
        <v>3.75</v>
      </c>
      <c r="Q485" s="3">
        <v>469033.4</v>
      </c>
    </row>
    <row r="486" spans="1:17">
      <c r="A486" s="4">
        <v>44986</v>
      </c>
      <c r="B486" s="4" t="str">
        <f>TEXT(Table2[[#This Row],[Invoice Month]],"yyy")</f>
        <v>2023</v>
      </c>
      <c r="C486" s="4" t="str">
        <f>TEXT(Table2[[#This Row],[Invoice Month]],"mmm")</f>
        <v>Mar</v>
      </c>
      <c r="D486" s="6">
        <v>45007</v>
      </c>
      <c r="E486" t="s">
        <v>74</v>
      </c>
      <c r="F486" t="s">
        <v>75</v>
      </c>
      <c r="G486" t="s">
        <v>234</v>
      </c>
      <c r="H486" t="s">
        <v>19</v>
      </c>
      <c r="I486" t="s">
        <v>30</v>
      </c>
      <c r="J486" t="s">
        <v>21</v>
      </c>
      <c r="K486" t="s">
        <v>74</v>
      </c>
      <c r="L486" s="2" t="s">
        <v>22</v>
      </c>
      <c r="M486" s="2" t="s">
        <v>23</v>
      </c>
      <c r="N486" s="2" t="s">
        <v>356</v>
      </c>
      <c r="O486" s="2">
        <v>21</v>
      </c>
      <c r="P486" s="2">
        <v>0.63</v>
      </c>
      <c r="Q486" s="3">
        <v>47009.97</v>
      </c>
    </row>
    <row r="487" spans="1:17">
      <c r="A487" s="4">
        <v>44986</v>
      </c>
      <c r="B487" s="4" t="str">
        <f>TEXT(Table2[[#This Row],[Invoice Month]],"yyy")</f>
        <v>2023</v>
      </c>
      <c r="C487" s="4" t="str">
        <f>TEXT(Table2[[#This Row],[Invoice Month]],"mmm")</f>
        <v>Mar</v>
      </c>
      <c r="D487" s="6">
        <v>45007</v>
      </c>
      <c r="E487" t="s">
        <v>165</v>
      </c>
      <c r="F487" t="s">
        <v>166</v>
      </c>
      <c r="G487" t="s">
        <v>167</v>
      </c>
      <c r="H487" t="s">
        <v>19</v>
      </c>
      <c r="I487" t="s">
        <v>73</v>
      </c>
      <c r="J487" t="s">
        <v>21</v>
      </c>
      <c r="K487" t="s">
        <v>74</v>
      </c>
      <c r="L487" s="2" t="s">
        <v>22</v>
      </c>
      <c r="M487" s="2" t="s">
        <v>23</v>
      </c>
      <c r="N487" s="2" t="s">
        <v>356</v>
      </c>
      <c r="O487" s="2">
        <v>20</v>
      </c>
      <c r="P487" s="2">
        <v>0</v>
      </c>
      <c r="Q487" s="3">
        <v>44771.4</v>
      </c>
    </row>
    <row r="488" spans="1:17">
      <c r="A488" s="4">
        <v>44986</v>
      </c>
      <c r="B488" s="4" t="str">
        <f>TEXT(Table2[[#This Row],[Invoice Month]],"yyy")</f>
        <v>2023</v>
      </c>
      <c r="C488" s="4" t="str">
        <f>TEXT(Table2[[#This Row],[Invoice Month]],"mmm")</f>
        <v>Mar</v>
      </c>
      <c r="D488" s="6">
        <v>45007</v>
      </c>
      <c r="E488" t="s">
        <v>110</v>
      </c>
      <c r="F488" t="s">
        <v>111</v>
      </c>
      <c r="G488" t="s">
        <v>113</v>
      </c>
      <c r="H488" t="s">
        <v>19</v>
      </c>
      <c r="I488" t="s">
        <v>41</v>
      </c>
      <c r="J488" t="s">
        <v>21</v>
      </c>
      <c r="K488" t="s">
        <v>42</v>
      </c>
      <c r="L488" s="2" t="s">
        <v>22</v>
      </c>
      <c r="M488" s="2" t="s">
        <v>23</v>
      </c>
      <c r="N488" s="2" t="s">
        <v>356</v>
      </c>
      <c r="O488" s="2">
        <v>60</v>
      </c>
      <c r="P488" s="2">
        <v>0</v>
      </c>
      <c r="Q488" s="3">
        <v>134314.20000000001</v>
      </c>
    </row>
    <row r="489" spans="1:17">
      <c r="A489" s="4">
        <v>44986</v>
      </c>
      <c r="B489" s="4" t="str">
        <f>TEXT(Table2[[#This Row],[Invoice Month]],"yyy")</f>
        <v>2023</v>
      </c>
      <c r="C489" s="4" t="str">
        <f>TEXT(Table2[[#This Row],[Invoice Month]],"mmm")</f>
        <v>Mar</v>
      </c>
      <c r="D489" s="6">
        <v>45007</v>
      </c>
      <c r="E489" t="s">
        <v>183</v>
      </c>
      <c r="F489" t="s">
        <v>184</v>
      </c>
      <c r="G489" t="s">
        <v>185</v>
      </c>
      <c r="H489" t="s">
        <v>19</v>
      </c>
      <c r="I489" t="s">
        <v>41</v>
      </c>
      <c r="J489" t="s">
        <v>21</v>
      </c>
      <c r="K489" t="s">
        <v>42</v>
      </c>
      <c r="L489" s="2" t="s">
        <v>22</v>
      </c>
      <c r="M489" s="2" t="s">
        <v>23</v>
      </c>
      <c r="N489" s="2" t="s">
        <v>357</v>
      </c>
      <c r="O489" s="2">
        <v>30</v>
      </c>
      <c r="P489" s="2">
        <v>0</v>
      </c>
      <c r="Q489" s="3">
        <v>67157.100000000006</v>
      </c>
    </row>
    <row r="490" spans="1:17">
      <c r="A490" s="4">
        <v>44986</v>
      </c>
      <c r="B490" s="4" t="str">
        <f>TEXT(Table2[[#This Row],[Invoice Month]],"yyy")</f>
        <v>2023</v>
      </c>
      <c r="C490" s="4" t="str">
        <f>TEXT(Table2[[#This Row],[Invoice Month]],"mmm")</f>
        <v>Mar</v>
      </c>
      <c r="D490" s="6">
        <v>45007</v>
      </c>
      <c r="E490" t="s">
        <v>133</v>
      </c>
      <c r="F490" t="s">
        <v>134</v>
      </c>
      <c r="G490" t="s">
        <v>135</v>
      </c>
      <c r="H490" t="s">
        <v>19</v>
      </c>
      <c r="I490" t="s">
        <v>99</v>
      </c>
      <c r="J490" t="s">
        <v>21</v>
      </c>
      <c r="K490" t="s">
        <v>42</v>
      </c>
      <c r="L490" s="2" t="s">
        <v>22</v>
      </c>
      <c r="M490" s="2" t="s">
        <v>23</v>
      </c>
      <c r="N490" s="2" t="s">
        <v>356</v>
      </c>
      <c r="O490" s="2">
        <v>10</v>
      </c>
      <c r="P490" s="2">
        <v>0</v>
      </c>
      <c r="Q490" s="3">
        <v>22385.7</v>
      </c>
    </row>
    <row r="491" spans="1:17">
      <c r="A491" s="4">
        <v>44986</v>
      </c>
      <c r="B491" s="4" t="str">
        <f>TEXT(Table2[[#This Row],[Invoice Month]],"yyy")</f>
        <v>2023</v>
      </c>
      <c r="C491" s="4" t="str">
        <f>TEXT(Table2[[#This Row],[Invoice Month]],"mmm")</f>
        <v>Mar</v>
      </c>
      <c r="D491" s="6">
        <v>45007</v>
      </c>
      <c r="E491" t="s">
        <v>225</v>
      </c>
      <c r="F491" t="s">
        <v>226</v>
      </c>
      <c r="G491" t="s">
        <v>227</v>
      </c>
      <c r="H491" t="s">
        <v>48</v>
      </c>
      <c r="I491" t="s">
        <v>99</v>
      </c>
      <c r="J491" t="s">
        <v>21</v>
      </c>
      <c r="K491" t="s">
        <v>42</v>
      </c>
      <c r="L491" s="2" t="s">
        <v>22</v>
      </c>
      <c r="M491" s="2" t="s">
        <v>23</v>
      </c>
      <c r="N491" s="2" t="s">
        <v>356</v>
      </c>
      <c r="O491" s="2">
        <v>60</v>
      </c>
      <c r="P491" s="2">
        <v>0</v>
      </c>
      <c r="Q491" s="3">
        <v>128530.2</v>
      </c>
    </row>
    <row r="492" spans="1:17">
      <c r="A492" s="4">
        <v>44986</v>
      </c>
      <c r="B492" s="4" t="str">
        <f>TEXT(Table2[[#This Row],[Invoice Month]],"yyy")</f>
        <v>2023</v>
      </c>
      <c r="C492" s="4" t="str">
        <f>TEXT(Table2[[#This Row],[Invoice Month]],"mmm")</f>
        <v>Mar</v>
      </c>
      <c r="D492" s="6">
        <v>45007</v>
      </c>
      <c r="E492" t="s">
        <v>31</v>
      </c>
      <c r="F492" t="s">
        <v>32</v>
      </c>
      <c r="G492" t="s">
        <v>80</v>
      </c>
      <c r="H492" t="s">
        <v>19</v>
      </c>
      <c r="I492" t="s">
        <v>20</v>
      </c>
      <c r="J492" t="s">
        <v>21</v>
      </c>
      <c r="K492" t="s">
        <v>20</v>
      </c>
      <c r="L492" s="2" t="s">
        <v>22</v>
      </c>
      <c r="M492" s="2" t="s">
        <v>23</v>
      </c>
      <c r="N492" s="2" t="s">
        <v>356</v>
      </c>
      <c r="O492" s="2">
        <v>30</v>
      </c>
      <c r="P492" s="2">
        <v>0</v>
      </c>
      <c r="Q492" s="3">
        <v>67157.100000000006</v>
      </c>
    </row>
    <row r="493" spans="1:17">
      <c r="A493" s="4">
        <v>44986</v>
      </c>
      <c r="B493" s="4" t="str">
        <f>TEXT(Table2[[#This Row],[Invoice Month]],"yyy")</f>
        <v>2023</v>
      </c>
      <c r="C493" s="4" t="str">
        <f>TEXT(Table2[[#This Row],[Invoice Month]],"mmm")</f>
        <v>Mar</v>
      </c>
      <c r="D493" s="6">
        <v>45007</v>
      </c>
      <c r="E493" t="s">
        <v>58</v>
      </c>
      <c r="F493" t="s">
        <v>59</v>
      </c>
      <c r="G493" t="s">
        <v>62</v>
      </c>
      <c r="H493" t="s">
        <v>19</v>
      </c>
      <c r="I493" t="s">
        <v>41</v>
      </c>
      <c r="J493" t="s">
        <v>21</v>
      </c>
      <c r="K493" t="s">
        <v>61</v>
      </c>
      <c r="L493" s="2" t="s">
        <v>22</v>
      </c>
      <c r="M493" s="2" t="s">
        <v>23</v>
      </c>
      <c r="N493" s="2" t="s">
        <v>357</v>
      </c>
      <c r="O493" s="2">
        <v>2</v>
      </c>
      <c r="P493" s="2">
        <v>0</v>
      </c>
      <c r="Q493" s="3">
        <v>4477.1400000000003</v>
      </c>
    </row>
    <row r="494" spans="1:17">
      <c r="A494" s="4">
        <v>44986</v>
      </c>
      <c r="B494" s="4" t="str">
        <f>TEXT(Table2[[#This Row],[Invoice Month]],"yyy")</f>
        <v>2023</v>
      </c>
      <c r="C494" s="4" t="str">
        <f>TEXT(Table2[[#This Row],[Invoice Month]],"mmm")</f>
        <v>Mar</v>
      </c>
      <c r="D494" s="6">
        <v>45007</v>
      </c>
      <c r="E494" t="s">
        <v>126</v>
      </c>
      <c r="F494" t="s">
        <v>127</v>
      </c>
      <c r="G494" t="s">
        <v>128</v>
      </c>
      <c r="H494" t="s">
        <v>19</v>
      </c>
      <c r="I494" t="s">
        <v>73</v>
      </c>
      <c r="J494" t="s">
        <v>21</v>
      </c>
      <c r="K494" t="s">
        <v>74</v>
      </c>
      <c r="L494" s="2" t="s">
        <v>22</v>
      </c>
      <c r="M494" s="2" t="s">
        <v>23</v>
      </c>
      <c r="N494" s="2" t="s">
        <v>356</v>
      </c>
      <c r="O494" s="2">
        <v>31</v>
      </c>
      <c r="P494" s="2">
        <v>0.63</v>
      </c>
      <c r="Q494" s="3">
        <v>69395.67</v>
      </c>
    </row>
    <row r="495" spans="1:17">
      <c r="A495" s="4">
        <v>44986</v>
      </c>
      <c r="B495" s="4" t="str">
        <f>TEXT(Table2[[#This Row],[Invoice Month]],"yyy")</f>
        <v>2023</v>
      </c>
      <c r="C495" s="4" t="str">
        <f>TEXT(Table2[[#This Row],[Invoice Month]],"mmm")</f>
        <v>Mar</v>
      </c>
      <c r="D495" s="6">
        <v>45007</v>
      </c>
      <c r="E495" t="s">
        <v>100</v>
      </c>
      <c r="F495" t="s">
        <v>104</v>
      </c>
      <c r="G495" t="s">
        <v>105</v>
      </c>
      <c r="H495" t="s">
        <v>19</v>
      </c>
      <c r="I495" t="s">
        <v>99</v>
      </c>
      <c r="J495" t="s">
        <v>21</v>
      </c>
      <c r="K495" t="s">
        <v>42</v>
      </c>
      <c r="L495" s="2" t="s">
        <v>22</v>
      </c>
      <c r="M495" s="2" t="s">
        <v>23</v>
      </c>
      <c r="N495" s="2" t="s">
        <v>356</v>
      </c>
      <c r="O495" s="2">
        <v>52</v>
      </c>
      <c r="P495" s="2">
        <v>0</v>
      </c>
      <c r="Q495" s="3">
        <v>116405.64</v>
      </c>
    </row>
    <row r="496" spans="1:17">
      <c r="A496" s="4">
        <v>44986</v>
      </c>
      <c r="B496" s="4" t="str">
        <f>TEXT(Table2[[#This Row],[Invoice Month]],"yyy")</f>
        <v>2023</v>
      </c>
      <c r="C496" s="4" t="str">
        <f>TEXT(Table2[[#This Row],[Invoice Month]],"mmm")</f>
        <v>Mar</v>
      </c>
      <c r="D496" s="6">
        <v>45007</v>
      </c>
      <c r="E496" t="s">
        <v>117</v>
      </c>
      <c r="F496" t="s">
        <v>118</v>
      </c>
      <c r="G496" t="s">
        <v>119</v>
      </c>
      <c r="H496" t="s">
        <v>19</v>
      </c>
      <c r="I496" t="s">
        <v>30</v>
      </c>
      <c r="J496" t="s">
        <v>21</v>
      </c>
      <c r="K496" t="s">
        <v>74</v>
      </c>
      <c r="L496" s="2" t="s">
        <v>22</v>
      </c>
      <c r="M496" s="2" t="s">
        <v>23</v>
      </c>
      <c r="N496" s="2" t="s">
        <v>356</v>
      </c>
      <c r="O496" s="2">
        <v>30</v>
      </c>
      <c r="P496" s="2">
        <v>0</v>
      </c>
      <c r="Q496" s="3">
        <v>67157.100000000006</v>
      </c>
    </row>
    <row r="497" spans="1:17">
      <c r="A497" s="4">
        <v>44986</v>
      </c>
      <c r="B497" s="4" t="str">
        <f>TEXT(Table2[[#This Row],[Invoice Month]],"yyy")</f>
        <v>2023</v>
      </c>
      <c r="C497" s="4" t="str">
        <f>TEXT(Table2[[#This Row],[Invoice Month]],"mmm")</f>
        <v>Mar</v>
      </c>
      <c r="D497" s="6">
        <v>45007</v>
      </c>
      <c r="E497" t="s">
        <v>126</v>
      </c>
      <c r="F497" t="s">
        <v>127</v>
      </c>
      <c r="G497" t="s">
        <v>249</v>
      </c>
      <c r="H497" t="s">
        <v>19</v>
      </c>
      <c r="I497" t="s">
        <v>73</v>
      </c>
      <c r="J497" t="s">
        <v>21</v>
      </c>
      <c r="K497" t="s">
        <v>74</v>
      </c>
      <c r="L497" s="2" t="s">
        <v>22</v>
      </c>
      <c r="M497" s="2" t="s">
        <v>23</v>
      </c>
      <c r="N497" s="2" t="s">
        <v>357</v>
      </c>
      <c r="O497" s="2">
        <v>15</v>
      </c>
      <c r="P497" s="2">
        <v>0</v>
      </c>
      <c r="Q497" s="3">
        <v>33578.550000000003</v>
      </c>
    </row>
    <row r="498" spans="1:17">
      <c r="A498" s="4">
        <v>44986</v>
      </c>
      <c r="B498" s="4" t="str">
        <f>TEXT(Table2[[#This Row],[Invoice Month]],"yyy")</f>
        <v>2023</v>
      </c>
      <c r="C498" s="4" t="str">
        <f>TEXT(Table2[[#This Row],[Invoice Month]],"mmm")</f>
        <v>Mar</v>
      </c>
      <c r="D498" s="6">
        <v>45007</v>
      </c>
      <c r="E498" t="s">
        <v>199</v>
      </c>
      <c r="F498" t="s">
        <v>200</v>
      </c>
      <c r="G498" t="s">
        <v>201</v>
      </c>
      <c r="H498" t="s">
        <v>19</v>
      </c>
      <c r="I498" t="s">
        <v>30</v>
      </c>
      <c r="J498" t="s">
        <v>21</v>
      </c>
      <c r="K498" t="s">
        <v>74</v>
      </c>
      <c r="L498" s="2" t="s">
        <v>22</v>
      </c>
      <c r="M498" s="2" t="s">
        <v>23</v>
      </c>
      <c r="N498" s="2" t="s">
        <v>356</v>
      </c>
      <c r="O498" s="2">
        <v>24</v>
      </c>
      <c r="P498" s="2">
        <v>0.75</v>
      </c>
      <c r="Q498" s="3">
        <v>53725.68</v>
      </c>
    </row>
    <row r="499" spans="1:17">
      <c r="A499" s="4">
        <v>44986</v>
      </c>
      <c r="B499" s="4" t="str">
        <f>TEXT(Table2[[#This Row],[Invoice Month]],"yyy")</f>
        <v>2023</v>
      </c>
      <c r="C499" s="4" t="str">
        <f>TEXT(Table2[[#This Row],[Invoice Month]],"mmm")</f>
        <v>Mar</v>
      </c>
      <c r="D499" s="6">
        <v>45007</v>
      </c>
      <c r="E499" t="s">
        <v>122</v>
      </c>
      <c r="F499" t="s">
        <v>123</v>
      </c>
      <c r="G499" t="s">
        <v>124</v>
      </c>
      <c r="H499" t="s">
        <v>19</v>
      </c>
      <c r="I499" t="s">
        <v>73</v>
      </c>
      <c r="J499" t="s">
        <v>21</v>
      </c>
      <c r="K499" t="s">
        <v>74</v>
      </c>
      <c r="L499" s="2" t="s">
        <v>22</v>
      </c>
      <c r="M499" s="2" t="s">
        <v>23</v>
      </c>
      <c r="N499" s="2" t="s">
        <v>356</v>
      </c>
      <c r="O499" s="2">
        <v>30</v>
      </c>
      <c r="P499" s="2">
        <v>0</v>
      </c>
      <c r="Q499" s="3">
        <v>67157.100000000006</v>
      </c>
    </row>
    <row r="500" spans="1:17">
      <c r="A500" s="4">
        <v>44986</v>
      </c>
      <c r="B500" s="4" t="str">
        <f>TEXT(Table2[[#This Row],[Invoice Month]],"yyy")</f>
        <v>2023</v>
      </c>
      <c r="C500" s="4" t="str">
        <f>TEXT(Table2[[#This Row],[Invoice Month]],"mmm")</f>
        <v>Mar</v>
      </c>
      <c r="D500" s="6">
        <v>45007</v>
      </c>
      <c r="E500" t="s">
        <v>93</v>
      </c>
      <c r="F500" t="s">
        <v>94</v>
      </c>
      <c r="G500" t="s">
        <v>221</v>
      </c>
      <c r="H500" t="s">
        <v>19</v>
      </c>
      <c r="I500" t="s">
        <v>93</v>
      </c>
      <c r="J500" t="s">
        <v>21</v>
      </c>
      <c r="K500" t="s">
        <v>74</v>
      </c>
      <c r="L500" s="2" t="s">
        <v>22</v>
      </c>
      <c r="M500" s="2" t="s">
        <v>23</v>
      </c>
      <c r="N500" s="2" t="s">
        <v>356</v>
      </c>
      <c r="O500" s="2">
        <v>25</v>
      </c>
      <c r="P500" s="2">
        <v>0.75</v>
      </c>
      <c r="Q500" s="3">
        <v>55964.25</v>
      </c>
    </row>
    <row r="501" spans="1:17">
      <c r="A501" s="4">
        <v>44986</v>
      </c>
      <c r="B501" s="4" t="str">
        <f>TEXT(Table2[[#This Row],[Invoice Month]],"yyy")</f>
        <v>2023</v>
      </c>
      <c r="C501" s="4" t="str">
        <f>TEXT(Table2[[#This Row],[Invoice Month]],"mmm")</f>
        <v>Mar</v>
      </c>
      <c r="D501" s="6">
        <v>45007</v>
      </c>
      <c r="E501" t="s">
        <v>31</v>
      </c>
      <c r="F501" t="s">
        <v>32</v>
      </c>
      <c r="G501" t="s">
        <v>92</v>
      </c>
      <c r="H501" t="s">
        <v>19</v>
      </c>
      <c r="I501" t="s">
        <v>20</v>
      </c>
      <c r="J501" t="s">
        <v>21</v>
      </c>
      <c r="K501" t="s">
        <v>20</v>
      </c>
      <c r="L501" s="2" t="s">
        <v>22</v>
      </c>
      <c r="M501" s="2" t="s">
        <v>23</v>
      </c>
      <c r="N501" s="2" t="s">
        <v>357</v>
      </c>
      <c r="O501" s="2">
        <v>30</v>
      </c>
      <c r="P501" s="2">
        <v>0</v>
      </c>
      <c r="Q501" s="3">
        <v>67157.100000000006</v>
      </c>
    </row>
    <row r="502" spans="1:17">
      <c r="A502" s="4">
        <v>44986</v>
      </c>
      <c r="B502" s="4" t="str">
        <f>TEXT(Table2[[#This Row],[Invoice Month]],"yyy")</f>
        <v>2023</v>
      </c>
      <c r="C502" s="4" t="str">
        <f>TEXT(Table2[[#This Row],[Invoice Month]],"mmm")</f>
        <v>Mar</v>
      </c>
      <c r="D502" s="6">
        <v>45007</v>
      </c>
      <c r="E502" t="s">
        <v>202</v>
      </c>
      <c r="F502" t="s">
        <v>203</v>
      </c>
      <c r="G502" t="s">
        <v>204</v>
      </c>
      <c r="H502" t="s">
        <v>19</v>
      </c>
      <c r="I502" t="s">
        <v>30</v>
      </c>
      <c r="J502" t="s">
        <v>21</v>
      </c>
      <c r="K502" t="s">
        <v>74</v>
      </c>
      <c r="L502" s="2" t="s">
        <v>22</v>
      </c>
      <c r="M502" s="2" t="s">
        <v>23</v>
      </c>
      <c r="N502" s="2" t="s">
        <v>356</v>
      </c>
      <c r="O502" s="2">
        <v>15</v>
      </c>
      <c r="P502" s="2">
        <v>0</v>
      </c>
      <c r="Q502" s="3">
        <v>33578.550000000003</v>
      </c>
    </row>
    <row r="503" spans="1:17">
      <c r="A503" s="4">
        <v>44986</v>
      </c>
      <c r="B503" s="4" t="str">
        <f>TEXT(Table2[[#This Row],[Invoice Month]],"yyy")</f>
        <v>2023</v>
      </c>
      <c r="C503" s="4" t="str">
        <f>TEXT(Table2[[#This Row],[Invoice Month]],"mmm")</f>
        <v>Mar</v>
      </c>
      <c r="D503" s="6">
        <v>45008</v>
      </c>
      <c r="E503" t="s">
        <v>88</v>
      </c>
      <c r="F503" t="s">
        <v>89</v>
      </c>
      <c r="G503" t="s">
        <v>90</v>
      </c>
      <c r="H503" t="s">
        <v>19</v>
      </c>
      <c r="I503" t="s">
        <v>30</v>
      </c>
      <c r="J503" t="s">
        <v>21</v>
      </c>
      <c r="K503" t="s">
        <v>74</v>
      </c>
      <c r="L503" s="2" t="s">
        <v>22</v>
      </c>
      <c r="M503" s="2" t="s">
        <v>23</v>
      </c>
      <c r="N503" s="2" t="s">
        <v>356</v>
      </c>
      <c r="O503" s="2">
        <v>30</v>
      </c>
      <c r="P503" s="2">
        <v>0</v>
      </c>
      <c r="Q503" s="3">
        <v>67157.100000000006</v>
      </c>
    </row>
    <row r="504" spans="1:17">
      <c r="A504" s="4">
        <v>44986</v>
      </c>
      <c r="B504" s="4" t="str">
        <f>TEXT(Table2[[#This Row],[Invoice Month]],"yyy")</f>
        <v>2023</v>
      </c>
      <c r="C504" s="4" t="str">
        <f>TEXT(Table2[[#This Row],[Invoice Month]],"mmm")</f>
        <v>Mar</v>
      </c>
      <c r="D504" s="6">
        <v>45008</v>
      </c>
      <c r="E504" t="s">
        <v>129</v>
      </c>
      <c r="F504" t="s">
        <v>130</v>
      </c>
      <c r="G504" t="s">
        <v>219</v>
      </c>
      <c r="H504" t="s">
        <v>19</v>
      </c>
      <c r="I504" t="s">
        <v>30</v>
      </c>
      <c r="J504" t="s">
        <v>21</v>
      </c>
      <c r="K504" t="s">
        <v>74</v>
      </c>
      <c r="L504" s="2" t="s">
        <v>22</v>
      </c>
      <c r="M504" s="2" t="s">
        <v>23</v>
      </c>
      <c r="N504" s="2" t="s">
        <v>356</v>
      </c>
      <c r="O504" s="2">
        <v>20</v>
      </c>
      <c r="P504" s="2">
        <v>0.75</v>
      </c>
      <c r="Q504" s="3">
        <v>44771.4</v>
      </c>
    </row>
    <row r="505" spans="1:17">
      <c r="A505" s="4">
        <v>44986</v>
      </c>
      <c r="B505" s="4" t="str">
        <f>TEXT(Table2[[#This Row],[Invoice Month]],"yyy")</f>
        <v>2023</v>
      </c>
      <c r="C505" s="4" t="str">
        <f>TEXT(Table2[[#This Row],[Invoice Month]],"mmm")</f>
        <v>Mar</v>
      </c>
      <c r="D505" s="6">
        <v>45009</v>
      </c>
      <c r="E505" t="s">
        <v>58</v>
      </c>
      <c r="F505" t="s">
        <v>59</v>
      </c>
      <c r="G505" t="s">
        <v>62</v>
      </c>
      <c r="H505" t="s">
        <v>19</v>
      </c>
      <c r="I505" t="s">
        <v>41</v>
      </c>
      <c r="J505" t="s">
        <v>21</v>
      </c>
      <c r="K505" t="s">
        <v>61</v>
      </c>
      <c r="L505" s="2" t="s">
        <v>22</v>
      </c>
      <c r="M505" s="2" t="s">
        <v>23</v>
      </c>
      <c r="N505" s="2" t="s">
        <v>357</v>
      </c>
      <c r="O505" s="2">
        <v>7</v>
      </c>
      <c r="P505" s="2">
        <v>0</v>
      </c>
      <c r="Q505" s="3">
        <v>15669.99</v>
      </c>
    </row>
    <row r="506" spans="1:17">
      <c r="A506" s="4">
        <v>44986</v>
      </c>
      <c r="B506" s="4" t="str">
        <f>TEXT(Table2[[#This Row],[Invoice Month]],"yyy")</f>
        <v>2023</v>
      </c>
      <c r="C506" s="4" t="str">
        <f>TEXT(Table2[[#This Row],[Invoice Month]],"mmm")</f>
        <v>Mar</v>
      </c>
      <c r="D506" s="6">
        <v>45010</v>
      </c>
      <c r="E506" t="s">
        <v>38</v>
      </c>
      <c r="F506" t="s">
        <v>39</v>
      </c>
      <c r="G506" t="s">
        <v>40</v>
      </c>
      <c r="H506" t="s">
        <v>19</v>
      </c>
      <c r="I506" t="s">
        <v>41</v>
      </c>
      <c r="J506" t="s">
        <v>21</v>
      </c>
      <c r="K506" t="s">
        <v>42</v>
      </c>
      <c r="L506" s="2" t="s">
        <v>22</v>
      </c>
      <c r="M506" s="2" t="s">
        <v>23</v>
      </c>
      <c r="N506" s="2" t="s">
        <v>356</v>
      </c>
      <c r="O506" s="2">
        <v>62</v>
      </c>
      <c r="P506" s="2">
        <v>0</v>
      </c>
      <c r="Q506" s="3">
        <v>138791.34</v>
      </c>
    </row>
    <row r="507" spans="1:17">
      <c r="A507" s="4">
        <v>44986</v>
      </c>
      <c r="B507" s="4" t="str">
        <f>TEXT(Table2[[#This Row],[Invoice Month]],"yyy")</f>
        <v>2023</v>
      </c>
      <c r="C507" s="4" t="str">
        <f>TEXT(Table2[[#This Row],[Invoice Month]],"mmm")</f>
        <v>Mar</v>
      </c>
      <c r="D507" s="6">
        <v>45010</v>
      </c>
      <c r="E507" t="s">
        <v>24</v>
      </c>
      <c r="F507" t="s">
        <v>25</v>
      </c>
      <c r="G507" t="s">
        <v>26</v>
      </c>
      <c r="H507" t="s">
        <v>19</v>
      </c>
      <c r="I507" t="s">
        <v>20</v>
      </c>
      <c r="J507" t="s">
        <v>21</v>
      </c>
      <c r="K507" t="s">
        <v>20</v>
      </c>
      <c r="L507" s="2" t="s">
        <v>22</v>
      </c>
      <c r="M507" s="2" t="s">
        <v>23</v>
      </c>
      <c r="N507" s="2" t="s">
        <v>356</v>
      </c>
      <c r="O507" s="2">
        <v>30</v>
      </c>
      <c r="P507" s="2">
        <v>0</v>
      </c>
      <c r="Q507" s="3">
        <v>67157.100000000006</v>
      </c>
    </row>
    <row r="508" spans="1:17">
      <c r="A508" s="4">
        <v>44986</v>
      </c>
      <c r="B508" s="4" t="str">
        <f>TEXT(Table2[[#This Row],[Invoice Month]],"yyy")</f>
        <v>2023</v>
      </c>
      <c r="C508" s="4" t="str">
        <f>TEXT(Table2[[#This Row],[Invoice Month]],"mmm")</f>
        <v>Mar</v>
      </c>
      <c r="D508" s="6">
        <v>45010</v>
      </c>
      <c r="E508" t="s">
        <v>222</v>
      </c>
      <c r="F508" t="s">
        <v>223</v>
      </c>
      <c r="G508" t="s">
        <v>224</v>
      </c>
      <c r="H508" t="s">
        <v>19</v>
      </c>
      <c r="I508" t="s">
        <v>41</v>
      </c>
      <c r="J508" t="s">
        <v>21</v>
      </c>
      <c r="K508" t="s">
        <v>42</v>
      </c>
      <c r="L508" s="2" t="s">
        <v>22</v>
      </c>
      <c r="M508" s="2" t="s">
        <v>23</v>
      </c>
      <c r="N508" s="2" t="s">
        <v>356</v>
      </c>
      <c r="O508" s="2">
        <v>45</v>
      </c>
      <c r="P508" s="2">
        <v>0</v>
      </c>
      <c r="Q508" s="3">
        <v>100735.65</v>
      </c>
    </row>
    <row r="509" spans="1:17">
      <c r="A509" s="4">
        <v>44986</v>
      </c>
      <c r="B509" s="4" t="str">
        <f>TEXT(Table2[[#This Row],[Invoice Month]],"yyy")</f>
        <v>2023</v>
      </c>
      <c r="C509" s="4" t="str">
        <f>TEXT(Table2[[#This Row],[Invoice Month]],"mmm")</f>
        <v>Mar</v>
      </c>
      <c r="D509" s="6">
        <v>45010</v>
      </c>
      <c r="E509" t="s">
        <v>101</v>
      </c>
      <c r="F509" t="s">
        <v>102</v>
      </c>
      <c r="G509" t="s">
        <v>103</v>
      </c>
      <c r="H509" t="s">
        <v>19</v>
      </c>
      <c r="I509" t="s">
        <v>41</v>
      </c>
      <c r="J509" t="s">
        <v>21</v>
      </c>
      <c r="K509" t="s">
        <v>42</v>
      </c>
      <c r="L509" s="2" t="s">
        <v>22</v>
      </c>
      <c r="M509" s="2" t="s">
        <v>23</v>
      </c>
      <c r="N509" s="2" t="s">
        <v>357</v>
      </c>
      <c r="O509" s="2">
        <v>30</v>
      </c>
      <c r="P509" s="2">
        <v>0</v>
      </c>
      <c r="Q509" s="3">
        <v>67157.100000000006</v>
      </c>
    </row>
    <row r="510" spans="1:17">
      <c r="A510" s="4">
        <v>44986</v>
      </c>
      <c r="B510" s="4" t="str">
        <f>TEXT(Table2[[#This Row],[Invoice Month]],"yyy")</f>
        <v>2023</v>
      </c>
      <c r="C510" s="4" t="str">
        <f>TEXT(Table2[[#This Row],[Invoice Month]],"mmm")</f>
        <v>Mar</v>
      </c>
      <c r="D510" s="6">
        <v>45010</v>
      </c>
      <c r="E510" t="s">
        <v>250</v>
      </c>
      <c r="F510" t="s">
        <v>251</v>
      </c>
      <c r="G510" t="s">
        <v>252</v>
      </c>
      <c r="H510" t="s">
        <v>19</v>
      </c>
      <c r="I510" t="s">
        <v>41</v>
      </c>
      <c r="J510" t="s">
        <v>21</v>
      </c>
      <c r="K510" t="s">
        <v>42</v>
      </c>
      <c r="L510" s="2" t="s">
        <v>22</v>
      </c>
      <c r="M510" s="2" t="s">
        <v>23</v>
      </c>
      <c r="N510" s="2" t="s">
        <v>356</v>
      </c>
      <c r="O510" s="2">
        <v>15</v>
      </c>
      <c r="P510" s="2">
        <v>0</v>
      </c>
      <c r="Q510" s="3">
        <v>33578.550000000003</v>
      </c>
    </row>
    <row r="511" spans="1:17">
      <c r="A511" s="4">
        <v>44986</v>
      </c>
      <c r="B511" s="4" t="str">
        <f>TEXT(Table2[[#This Row],[Invoice Month]],"yyy")</f>
        <v>2023</v>
      </c>
      <c r="C511" s="4" t="str">
        <f>TEXT(Table2[[#This Row],[Invoice Month]],"mmm")</f>
        <v>Mar</v>
      </c>
      <c r="D511" s="6">
        <v>45010</v>
      </c>
      <c r="E511" t="s">
        <v>58</v>
      </c>
      <c r="F511" t="s">
        <v>59</v>
      </c>
      <c r="G511" t="s">
        <v>132</v>
      </c>
      <c r="H511" t="s">
        <v>19</v>
      </c>
      <c r="I511" t="s">
        <v>41</v>
      </c>
      <c r="J511" t="s">
        <v>21</v>
      </c>
      <c r="K511" t="s">
        <v>42</v>
      </c>
      <c r="L511" s="2" t="s">
        <v>22</v>
      </c>
      <c r="M511" s="2" t="s">
        <v>23</v>
      </c>
      <c r="N511" s="2" t="s">
        <v>356</v>
      </c>
      <c r="O511" s="2">
        <v>20</v>
      </c>
      <c r="P511" s="2">
        <v>0</v>
      </c>
      <c r="Q511" s="3">
        <v>44771.4</v>
      </c>
    </row>
    <row r="512" spans="1:17">
      <c r="A512" s="4">
        <v>44986</v>
      </c>
      <c r="B512" s="4" t="str">
        <f>TEXT(Table2[[#This Row],[Invoice Month]],"yyy")</f>
        <v>2023</v>
      </c>
      <c r="C512" s="4" t="str">
        <f>TEXT(Table2[[#This Row],[Invoice Month]],"mmm")</f>
        <v>Mar</v>
      </c>
      <c r="D512" s="6">
        <v>45010</v>
      </c>
      <c r="E512" t="s">
        <v>215</v>
      </c>
      <c r="F512" t="s">
        <v>216</v>
      </c>
      <c r="G512" t="s">
        <v>217</v>
      </c>
      <c r="H512" t="s">
        <v>19</v>
      </c>
      <c r="I512" t="s">
        <v>41</v>
      </c>
      <c r="J512" t="s">
        <v>21</v>
      </c>
      <c r="K512" t="s">
        <v>42</v>
      </c>
      <c r="L512" s="2" t="s">
        <v>22</v>
      </c>
      <c r="M512" s="2" t="s">
        <v>23</v>
      </c>
      <c r="N512" s="2" t="s">
        <v>356</v>
      </c>
      <c r="O512" s="2">
        <v>15</v>
      </c>
      <c r="P512" s="2">
        <v>0</v>
      </c>
      <c r="Q512" s="3">
        <v>33578.550000000003</v>
      </c>
    </row>
    <row r="513" spans="1:17">
      <c r="A513" s="4">
        <v>44986</v>
      </c>
      <c r="B513" s="4" t="str">
        <f>TEXT(Table2[[#This Row],[Invoice Month]],"yyy")</f>
        <v>2023</v>
      </c>
      <c r="C513" s="4" t="str">
        <f>TEXT(Table2[[#This Row],[Invoice Month]],"mmm")</f>
        <v>Mar</v>
      </c>
      <c r="D513" s="6">
        <v>45011</v>
      </c>
      <c r="E513" t="s">
        <v>52</v>
      </c>
      <c r="F513" t="s">
        <v>53</v>
      </c>
      <c r="G513" t="s">
        <v>54</v>
      </c>
      <c r="H513" t="s">
        <v>48</v>
      </c>
      <c r="I513" t="s">
        <v>55</v>
      </c>
      <c r="J513" t="s">
        <v>56</v>
      </c>
      <c r="K513" t="s">
        <v>57</v>
      </c>
      <c r="L513" s="2" t="s">
        <v>22</v>
      </c>
      <c r="M513" s="2" t="s">
        <v>23</v>
      </c>
      <c r="N513" s="2" t="s">
        <v>357</v>
      </c>
      <c r="O513" s="2">
        <v>400</v>
      </c>
      <c r="P513" s="2">
        <v>0</v>
      </c>
      <c r="Q513" s="3">
        <v>852788</v>
      </c>
    </row>
    <row r="514" spans="1:17">
      <c r="A514" s="4">
        <v>44986</v>
      </c>
      <c r="B514" s="4" t="str">
        <f>TEXT(Table2[[#This Row],[Invoice Month]],"yyy")</f>
        <v>2023</v>
      </c>
      <c r="C514" s="4" t="str">
        <f>TEXT(Table2[[#This Row],[Invoice Month]],"mmm")</f>
        <v>Mar</v>
      </c>
      <c r="D514" s="6">
        <v>45012</v>
      </c>
      <c r="E514" t="s">
        <v>154</v>
      </c>
      <c r="F514" t="s">
        <v>155</v>
      </c>
      <c r="G514" t="s">
        <v>160</v>
      </c>
      <c r="H514" t="s">
        <v>19</v>
      </c>
      <c r="I514" t="s">
        <v>30</v>
      </c>
      <c r="J514" t="s">
        <v>21</v>
      </c>
      <c r="K514" t="s">
        <v>20</v>
      </c>
      <c r="L514" s="2" t="s">
        <v>22</v>
      </c>
      <c r="M514" s="2" t="s">
        <v>23</v>
      </c>
      <c r="N514" s="2" t="s">
        <v>356</v>
      </c>
      <c r="O514" s="2">
        <v>30</v>
      </c>
      <c r="P514" s="2">
        <v>0</v>
      </c>
      <c r="Q514" s="3">
        <v>67157.100000000006</v>
      </c>
    </row>
    <row r="515" spans="1:17">
      <c r="A515" s="4">
        <v>44986</v>
      </c>
      <c r="B515" s="4" t="str">
        <f>TEXT(Table2[[#This Row],[Invoice Month]],"yyy")</f>
        <v>2023</v>
      </c>
      <c r="C515" s="4" t="str">
        <f>TEXT(Table2[[#This Row],[Invoice Month]],"mmm")</f>
        <v>Mar</v>
      </c>
      <c r="D515" s="6">
        <v>45012</v>
      </c>
      <c r="E515" t="s">
        <v>81</v>
      </c>
      <c r="F515" t="s">
        <v>82</v>
      </c>
      <c r="G515" t="s">
        <v>186</v>
      </c>
      <c r="H515" t="s">
        <v>19</v>
      </c>
      <c r="I515" t="s">
        <v>41</v>
      </c>
      <c r="J515" t="s">
        <v>21</v>
      </c>
      <c r="K515" t="s">
        <v>42</v>
      </c>
      <c r="L515" s="2" t="s">
        <v>22</v>
      </c>
      <c r="M515" s="2" t="s">
        <v>23</v>
      </c>
      <c r="N515" s="2" t="s">
        <v>356</v>
      </c>
      <c r="O515" s="2">
        <v>30</v>
      </c>
      <c r="P515" s="2">
        <v>0</v>
      </c>
      <c r="Q515" s="3">
        <v>67157.100000000006</v>
      </c>
    </row>
    <row r="516" spans="1:17">
      <c r="A516" s="4">
        <v>44986</v>
      </c>
      <c r="B516" s="4" t="str">
        <f>TEXT(Table2[[#This Row],[Invoice Month]],"yyy")</f>
        <v>2023</v>
      </c>
      <c r="C516" s="4" t="str">
        <f>TEXT(Table2[[#This Row],[Invoice Month]],"mmm")</f>
        <v>Mar</v>
      </c>
      <c r="D516" s="6">
        <v>45012</v>
      </c>
      <c r="E516" t="s">
        <v>187</v>
      </c>
      <c r="F516" t="s">
        <v>188</v>
      </c>
      <c r="G516" t="s">
        <v>189</v>
      </c>
      <c r="H516" t="s">
        <v>19</v>
      </c>
      <c r="I516" t="s">
        <v>190</v>
      </c>
      <c r="J516" t="s">
        <v>21</v>
      </c>
      <c r="K516" t="s">
        <v>42</v>
      </c>
      <c r="L516" s="2" t="s">
        <v>22</v>
      </c>
      <c r="M516" s="2" t="s">
        <v>23</v>
      </c>
      <c r="N516" s="2" t="s">
        <v>356</v>
      </c>
      <c r="O516" s="2">
        <v>32</v>
      </c>
      <c r="P516" s="2">
        <v>0</v>
      </c>
      <c r="Q516" s="3">
        <v>71634.240000000005</v>
      </c>
    </row>
    <row r="517" spans="1:17">
      <c r="A517" s="4">
        <v>44986</v>
      </c>
      <c r="B517" s="4" t="str">
        <f>TEXT(Table2[[#This Row],[Invoice Month]],"yyy")</f>
        <v>2023</v>
      </c>
      <c r="C517" s="4" t="str">
        <f>TEXT(Table2[[#This Row],[Invoice Month]],"mmm")</f>
        <v>Mar</v>
      </c>
      <c r="D517" s="6">
        <v>45012</v>
      </c>
      <c r="E517" t="s">
        <v>27</v>
      </c>
      <c r="F517" t="s">
        <v>28</v>
      </c>
      <c r="G517" t="s">
        <v>29</v>
      </c>
      <c r="H517" t="s">
        <v>19</v>
      </c>
      <c r="I517" t="s">
        <v>30</v>
      </c>
      <c r="J517" t="s">
        <v>21</v>
      </c>
      <c r="K517" t="s">
        <v>20</v>
      </c>
      <c r="L517" s="2" t="s">
        <v>22</v>
      </c>
      <c r="M517" s="2" t="s">
        <v>23</v>
      </c>
      <c r="N517" s="2" t="s">
        <v>357</v>
      </c>
      <c r="O517" s="2">
        <v>30</v>
      </c>
      <c r="P517" s="2">
        <v>0</v>
      </c>
      <c r="Q517" s="3">
        <v>67157.100000000006</v>
      </c>
    </row>
    <row r="518" spans="1:17">
      <c r="A518" s="4">
        <v>44986</v>
      </c>
      <c r="B518" s="4" t="str">
        <f>TEXT(Table2[[#This Row],[Invoice Month]],"yyy")</f>
        <v>2023</v>
      </c>
      <c r="C518" s="4" t="str">
        <f>TEXT(Table2[[#This Row],[Invoice Month]],"mmm")</f>
        <v>Mar</v>
      </c>
      <c r="D518" s="6">
        <v>45013</v>
      </c>
      <c r="E518" t="s">
        <v>114</v>
      </c>
      <c r="F518" t="s">
        <v>115</v>
      </c>
      <c r="G518" t="s">
        <v>116</v>
      </c>
      <c r="H518" t="s">
        <v>19</v>
      </c>
      <c r="I518" t="s">
        <v>73</v>
      </c>
      <c r="J518" t="s">
        <v>21</v>
      </c>
      <c r="K518" t="s">
        <v>74</v>
      </c>
      <c r="L518" s="2" t="s">
        <v>22</v>
      </c>
      <c r="M518" s="2" t="s">
        <v>23</v>
      </c>
      <c r="N518" s="2" t="s">
        <v>356</v>
      </c>
      <c r="O518" s="2">
        <v>20</v>
      </c>
      <c r="P518" s="2">
        <v>0</v>
      </c>
      <c r="Q518" s="3">
        <v>44771.4</v>
      </c>
    </row>
    <row r="519" spans="1:17">
      <c r="A519" s="4">
        <v>44986</v>
      </c>
      <c r="B519" s="4" t="str">
        <f>TEXT(Table2[[#This Row],[Invoice Month]],"yyy")</f>
        <v>2023</v>
      </c>
      <c r="C519" s="4" t="str">
        <f>TEXT(Table2[[#This Row],[Invoice Month]],"mmm")</f>
        <v>Mar</v>
      </c>
      <c r="D519" s="6">
        <v>45013</v>
      </c>
      <c r="E519" t="s">
        <v>110</v>
      </c>
      <c r="F519" t="s">
        <v>111</v>
      </c>
      <c r="G519" t="s">
        <v>112</v>
      </c>
      <c r="H519" t="s">
        <v>19</v>
      </c>
      <c r="I519" t="s">
        <v>41</v>
      </c>
      <c r="J519" t="s">
        <v>21</v>
      </c>
      <c r="K519" t="s">
        <v>42</v>
      </c>
      <c r="L519" s="2" t="s">
        <v>22</v>
      </c>
      <c r="M519" s="2" t="s">
        <v>23</v>
      </c>
      <c r="N519" s="2" t="s">
        <v>356</v>
      </c>
      <c r="O519" s="2">
        <v>60</v>
      </c>
      <c r="P519" s="2">
        <v>0</v>
      </c>
      <c r="Q519" s="3">
        <v>134314.20000000001</v>
      </c>
    </row>
    <row r="520" spans="1:17">
      <c r="A520" s="4">
        <v>44986</v>
      </c>
      <c r="B520" s="4" t="str">
        <f>TEXT(Table2[[#This Row],[Invoice Month]],"yyy")</f>
        <v>2023</v>
      </c>
      <c r="C520" s="4" t="str">
        <f>TEXT(Table2[[#This Row],[Invoice Month]],"mmm")</f>
        <v>Mar</v>
      </c>
      <c r="D520" s="6">
        <v>45013</v>
      </c>
      <c r="E520" t="s">
        <v>63</v>
      </c>
      <c r="F520" t="s">
        <v>64</v>
      </c>
      <c r="G520" t="s">
        <v>65</v>
      </c>
      <c r="H520" t="s">
        <v>48</v>
      </c>
      <c r="I520" t="s">
        <v>66</v>
      </c>
      <c r="J520" t="s">
        <v>67</v>
      </c>
      <c r="K520" t="s">
        <v>68</v>
      </c>
      <c r="L520" s="2" t="s">
        <v>22</v>
      </c>
      <c r="M520" s="2" t="s">
        <v>23</v>
      </c>
      <c r="N520" s="2" t="s">
        <v>356</v>
      </c>
      <c r="O520" s="2">
        <v>398</v>
      </c>
      <c r="P520" s="2">
        <v>0</v>
      </c>
      <c r="Q520" s="3">
        <v>848524.06</v>
      </c>
    </row>
    <row r="521" spans="1:17">
      <c r="A521" s="4">
        <v>44986</v>
      </c>
      <c r="B521" s="4" t="str">
        <f>TEXT(Table2[[#This Row],[Invoice Month]],"yyy")</f>
        <v>2023</v>
      </c>
      <c r="C521" s="4" t="str">
        <f>TEXT(Table2[[#This Row],[Invoice Month]],"mmm")</f>
        <v>Mar</v>
      </c>
      <c r="D521" s="6">
        <v>45013</v>
      </c>
      <c r="E521" t="s">
        <v>110</v>
      </c>
      <c r="F521" t="s">
        <v>111</v>
      </c>
      <c r="G521" t="s">
        <v>151</v>
      </c>
      <c r="H521" t="s">
        <v>19</v>
      </c>
      <c r="I521" t="s">
        <v>41</v>
      </c>
      <c r="J521" t="s">
        <v>21</v>
      </c>
      <c r="K521" t="s">
        <v>42</v>
      </c>
      <c r="L521" s="2" t="s">
        <v>22</v>
      </c>
      <c r="M521" s="2" t="s">
        <v>23</v>
      </c>
      <c r="N521" s="2" t="s">
        <v>357</v>
      </c>
      <c r="O521" s="2">
        <v>30</v>
      </c>
      <c r="P521" s="2">
        <v>0</v>
      </c>
      <c r="Q521" s="3">
        <v>67157.100000000006</v>
      </c>
    </row>
    <row r="522" spans="1:17">
      <c r="A522" s="4">
        <v>44986</v>
      </c>
      <c r="B522" s="4" t="str">
        <f>TEXT(Table2[[#This Row],[Invoice Month]],"yyy")</f>
        <v>2023</v>
      </c>
      <c r="C522" s="4" t="str">
        <f>TEXT(Table2[[#This Row],[Invoice Month]],"mmm")</f>
        <v>Mar</v>
      </c>
      <c r="D522" s="6">
        <v>45013</v>
      </c>
      <c r="E522" t="s">
        <v>165</v>
      </c>
      <c r="F522" t="s">
        <v>166</v>
      </c>
      <c r="G522" t="s">
        <v>167</v>
      </c>
      <c r="H522" t="s">
        <v>19</v>
      </c>
      <c r="I522" t="s">
        <v>73</v>
      </c>
      <c r="J522" t="s">
        <v>21</v>
      </c>
      <c r="K522" t="s">
        <v>74</v>
      </c>
      <c r="L522" s="2" t="s">
        <v>22</v>
      </c>
      <c r="M522" s="2" t="s">
        <v>23</v>
      </c>
      <c r="N522" s="2" t="s">
        <v>356</v>
      </c>
      <c r="O522" s="2">
        <v>20</v>
      </c>
      <c r="P522" s="2">
        <v>0</v>
      </c>
      <c r="Q522" s="3">
        <v>44771.4</v>
      </c>
    </row>
    <row r="523" spans="1:17">
      <c r="A523" s="4">
        <v>44986</v>
      </c>
      <c r="B523" s="4" t="str">
        <f>TEXT(Table2[[#This Row],[Invoice Month]],"yyy")</f>
        <v>2023</v>
      </c>
      <c r="C523" s="4" t="str">
        <f>TEXT(Table2[[#This Row],[Invoice Month]],"mmm")</f>
        <v>Mar</v>
      </c>
      <c r="D523" s="6">
        <v>45013</v>
      </c>
      <c r="E523" t="s">
        <v>70</v>
      </c>
      <c r="F523" t="s">
        <v>71</v>
      </c>
      <c r="G523" t="s">
        <v>72</v>
      </c>
      <c r="H523" t="s">
        <v>19</v>
      </c>
      <c r="I523" t="s">
        <v>73</v>
      </c>
      <c r="J523" t="s">
        <v>21</v>
      </c>
      <c r="K523" t="s">
        <v>74</v>
      </c>
      <c r="L523" s="2" t="s">
        <v>22</v>
      </c>
      <c r="M523" s="2" t="s">
        <v>23</v>
      </c>
      <c r="N523" s="2" t="s">
        <v>356</v>
      </c>
      <c r="O523" s="2">
        <v>30</v>
      </c>
      <c r="P523" s="2">
        <v>0</v>
      </c>
      <c r="Q523" s="3">
        <v>67157.100000000006</v>
      </c>
    </row>
    <row r="524" spans="1:17">
      <c r="A524" s="4">
        <v>44986</v>
      </c>
      <c r="B524" s="4" t="str">
        <f>TEXT(Table2[[#This Row],[Invoice Month]],"yyy")</f>
        <v>2023</v>
      </c>
      <c r="C524" s="4" t="str">
        <f>TEXT(Table2[[#This Row],[Invoice Month]],"mmm")</f>
        <v>Mar</v>
      </c>
      <c r="D524" s="6">
        <v>45013</v>
      </c>
      <c r="E524" t="s">
        <v>110</v>
      </c>
      <c r="F524" t="s">
        <v>111</v>
      </c>
      <c r="G524" t="s">
        <v>220</v>
      </c>
      <c r="H524" t="s">
        <v>19</v>
      </c>
      <c r="I524" t="s">
        <v>41</v>
      </c>
      <c r="J524" t="s">
        <v>21</v>
      </c>
      <c r="K524" t="s">
        <v>42</v>
      </c>
      <c r="L524" s="2" t="s">
        <v>22</v>
      </c>
      <c r="M524" s="2" t="s">
        <v>23</v>
      </c>
      <c r="N524" s="2" t="s">
        <v>356</v>
      </c>
      <c r="O524" s="2">
        <v>30</v>
      </c>
      <c r="P524" s="2">
        <v>3.13</v>
      </c>
      <c r="Q524" s="3">
        <v>67157.100000000006</v>
      </c>
    </row>
    <row r="525" spans="1:17">
      <c r="A525" s="4">
        <v>44986</v>
      </c>
      <c r="B525" s="4" t="str">
        <f>TEXT(Table2[[#This Row],[Invoice Month]],"yyy")</f>
        <v>2023</v>
      </c>
      <c r="C525" s="4" t="str">
        <f>TEXT(Table2[[#This Row],[Invoice Month]],"mmm")</f>
        <v>Mar</v>
      </c>
      <c r="D525" s="6">
        <v>45013</v>
      </c>
      <c r="E525" t="s">
        <v>171</v>
      </c>
      <c r="F525" t="s">
        <v>172</v>
      </c>
      <c r="G525" t="s">
        <v>173</v>
      </c>
      <c r="H525" t="s">
        <v>48</v>
      </c>
      <c r="I525" t="s">
        <v>174</v>
      </c>
      <c r="J525" t="s">
        <v>67</v>
      </c>
      <c r="K525" t="s">
        <v>68</v>
      </c>
      <c r="L525" s="2" t="s">
        <v>22</v>
      </c>
      <c r="M525" s="2" t="s">
        <v>23</v>
      </c>
      <c r="N525" s="2" t="s">
        <v>357</v>
      </c>
      <c r="O525" s="2">
        <v>220</v>
      </c>
      <c r="P525" s="2">
        <v>0</v>
      </c>
      <c r="Q525" s="3">
        <v>469033.4</v>
      </c>
    </row>
    <row r="526" spans="1:17">
      <c r="A526" s="4">
        <v>44986</v>
      </c>
      <c r="B526" s="4" t="str">
        <f>TEXT(Table2[[#This Row],[Invoice Month]],"yyy")</f>
        <v>2023</v>
      </c>
      <c r="C526" s="4" t="str">
        <f>TEXT(Table2[[#This Row],[Invoice Month]],"mmm")</f>
        <v>Mar</v>
      </c>
      <c r="D526" s="6">
        <v>45013</v>
      </c>
      <c r="E526" t="s">
        <v>77</v>
      </c>
      <c r="F526" t="s">
        <v>136</v>
      </c>
      <c r="G526" t="s">
        <v>137</v>
      </c>
      <c r="H526" t="s">
        <v>19</v>
      </c>
      <c r="I526" t="s">
        <v>30</v>
      </c>
      <c r="J526" t="s">
        <v>21</v>
      </c>
      <c r="K526" t="s">
        <v>74</v>
      </c>
      <c r="L526" s="2" t="s">
        <v>22</v>
      </c>
      <c r="M526" s="2" t="s">
        <v>23</v>
      </c>
      <c r="N526" s="2" t="s">
        <v>356</v>
      </c>
      <c r="O526" s="2">
        <v>20</v>
      </c>
      <c r="P526" s="2">
        <v>0</v>
      </c>
      <c r="Q526" s="3">
        <v>44771.4</v>
      </c>
    </row>
    <row r="527" spans="1:17">
      <c r="A527" s="4">
        <v>44986</v>
      </c>
      <c r="B527" s="4" t="str">
        <f>TEXT(Table2[[#This Row],[Invoice Month]],"yyy")</f>
        <v>2023</v>
      </c>
      <c r="C527" s="4" t="str">
        <f>TEXT(Table2[[#This Row],[Invoice Month]],"mmm")</f>
        <v>Mar</v>
      </c>
      <c r="D527" s="6">
        <v>45013</v>
      </c>
      <c r="E527" t="s">
        <v>34</v>
      </c>
      <c r="F527" t="s">
        <v>35</v>
      </c>
      <c r="G527" t="s">
        <v>36</v>
      </c>
      <c r="H527" t="s">
        <v>19</v>
      </c>
      <c r="I527" t="s">
        <v>20</v>
      </c>
      <c r="J527" t="s">
        <v>21</v>
      </c>
      <c r="K527" t="s">
        <v>20</v>
      </c>
      <c r="L527" s="2" t="s">
        <v>22</v>
      </c>
      <c r="M527" s="2" t="s">
        <v>23</v>
      </c>
      <c r="N527" s="2" t="s">
        <v>356</v>
      </c>
      <c r="O527" s="2">
        <v>30</v>
      </c>
      <c r="P527" s="2">
        <v>0</v>
      </c>
      <c r="Q527" s="3">
        <v>67157.100000000006</v>
      </c>
    </row>
    <row r="528" spans="1:17">
      <c r="A528" s="4">
        <v>44986</v>
      </c>
      <c r="B528" s="4" t="str">
        <f>TEXT(Table2[[#This Row],[Invoice Month]],"yyy")</f>
        <v>2023</v>
      </c>
      <c r="C528" s="4" t="str">
        <f>TEXT(Table2[[#This Row],[Invoice Month]],"mmm")</f>
        <v>Mar</v>
      </c>
      <c r="D528" s="6">
        <v>45013</v>
      </c>
      <c r="E528" t="s">
        <v>148</v>
      </c>
      <c r="F528" t="s">
        <v>149</v>
      </c>
      <c r="G528" t="s">
        <v>150</v>
      </c>
      <c r="H528" t="s">
        <v>19</v>
      </c>
      <c r="I528" t="s">
        <v>30</v>
      </c>
      <c r="J528" t="s">
        <v>21</v>
      </c>
      <c r="K528" t="s">
        <v>74</v>
      </c>
      <c r="L528" s="2" t="s">
        <v>22</v>
      </c>
      <c r="M528" s="2" t="s">
        <v>23</v>
      </c>
      <c r="N528" s="2" t="s">
        <v>356</v>
      </c>
      <c r="O528" s="2">
        <v>20</v>
      </c>
      <c r="P528" s="2">
        <v>0</v>
      </c>
      <c r="Q528" s="3">
        <v>44771.4</v>
      </c>
    </row>
    <row r="529" spans="1:17">
      <c r="A529" s="4">
        <v>44986</v>
      </c>
      <c r="B529" s="4" t="str">
        <f>TEXT(Table2[[#This Row],[Invoice Month]],"yyy")</f>
        <v>2023</v>
      </c>
      <c r="C529" s="4" t="str">
        <f>TEXT(Table2[[#This Row],[Invoice Month]],"mmm")</f>
        <v>Mar</v>
      </c>
      <c r="D529" s="6">
        <v>45013</v>
      </c>
      <c r="E529" t="s">
        <v>16</v>
      </c>
      <c r="F529" t="s">
        <v>17</v>
      </c>
      <c r="G529" t="s">
        <v>37</v>
      </c>
      <c r="H529" t="s">
        <v>19</v>
      </c>
      <c r="I529" t="s">
        <v>20</v>
      </c>
      <c r="J529" t="s">
        <v>21</v>
      </c>
      <c r="K529" t="s">
        <v>20</v>
      </c>
      <c r="L529" s="2" t="s">
        <v>22</v>
      </c>
      <c r="M529" s="2" t="s">
        <v>23</v>
      </c>
      <c r="N529" s="2" t="s">
        <v>357</v>
      </c>
      <c r="O529" s="2">
        <v>30</v>
      </c>
      <c r="P529" s="2">
        <v>0</v>
      </c>
      <c r="Q529" s="3">
        <v>67157.100000000006</v>
      </c>
    </row>
    <row r="530" spans="1:17">
      <c r="A530" s="4">
        <v>44986</v>
      </c>
      <c r="B530" s="4" t="str">
        <f>TEXT(Table2[[#This Row],[Invoice Month]],"yyy")</f>
        <v>2023</v>
      </c>
      <c r="C530" s="4" t="str">
        <f>TEXT(Table2[[#This Row],[Invoice Month]],"mmm")</f>
        <v>Mar</v>
      </c>
      <c r="D530" s="6">
        <v>45013</v>
      </c>
      <c r="E530" t="s">
        <v>93</v>
      </c>
      <c r="F530" t="s">
        <v>94</v>
      </c>
      <c r="G530" t="s">
        <v>95</v>
      </c>
      <c r="H530" t="s">
        <v>19</v>
      </c>
      <c r="I530" t="s">
        <v>93</v>
      </c>
      <c r="J530" t="s">
        <v>21</v>
      </c>
      <c r="K530" t="s">
        <v>74</v>
      </c>
      <c r="L530" s="2" t="s">
        <v>22</v>
      </c>
      <c r="M530" s="2" t="s">
        <v>23</v>
      </c>
      <c r="N530" s="2" t="s">
        <v>356</v>
      </c>
      <c r="O530" s="2">
        <v>20</v>
      </c>
      <c r="P530" s="2">
        <v>0</v>
      </c>
      <c r="Q530" s="3">
        <v>44771.4</v>
      </c>
    </row>
    <row r="531" spans="1:17">
      <c r="A531" s="4">
        <v>44986</v>
      </c>
      <c r="B531" s="4" t="str">
        <f>TEXT(Table2[[#This Row],[Invoice Month]],"yyy")</f>
        <v>2023</v>
      </c>
      <c r="C531" s="4" t="str">
        <f>TEXT(Table2[[#This Row],[Invoice Month]],"mmm")</f>
        <v>Mar</v>
      </c>
      <c r="D531" s="6">
        <v>45014</v>
      </c>
      <c r="E531" t="s">
        <v>180</v>
      </c>
      <c r="F531" t="s">
        <v>181</v>
      </c>
      <c r="G531" t="s">
        <v>182</v>
      </c>
      <c r="H531" t="s">
        <v>19</v>
      </c>
      <c r="I531" t="s">
        <v>41</v>
      </c>
      <c r="J531" t="s">
        <v>21</v>
      </c>
      <c r="K531" t="s">
        <v>42</v>
      </c>
      <c r="L531" s="2" t="s">
        <v>22</v>
      </c>
      <c r="M531" s="2" t="s">
        <v>23</v>
      </c>
      <c r="N531" s="2" t="s">
        <v>356</v>
      </c>
      <c r="O531" s="2">
        <v>20</v>
      </c>
      <c r="P531" s="2">
        <v>0</v>
      </c>
      <c r="Q531" s="3">
        <v>44771.4</v>
      </c>
    </row>
    <row r="532" spans="1:17">
      <c r="A532" s="4">
        <v>44986</v>
      </c>
      <c r="B532" s="4" t="str">
        <f>TEXT(Table2[[#This Row],[Invoice Month]],"yyy")</f>
        <v>2023</v>
      </c>
      <c r="C532" s="4" t="str">
        <f>TEXT(Table2[[#This Row],[Invoice Month]],"mmm")</f>
        <v>Mar</v>
      </c>
      <c r="D532" s="6">
        <v>45014</v>
      </c>
      <c r="E532" t="s">
        <v>205</v>
      </c>
      <c r="F532" t="s">
        <v>206</v>
      </c>
      <c r="G532" t="s">
        <v>207</v>
      </c>
      <c r="H532" t="s">
        <v>48</v>
      </c>
      <c r="I532" t="s">
        <v>208</v>
      </c>
      <c r="J532" t="s">
        <v>21</v>
      </c>
      <c r="K532" t="s">
        <v>74</v>
      </c>
      <c r="L532" s="2" t="s">
        <v>22</v>
      </c>
      <c r="M532" s="2" t="s">
        <v>23</v>
      </c>
      <c r="N532" s="2" t="s">
        <v>356</v>
      </c>
      <c r="O532" s="2">
        <v>190</v>
      </c>
      <c r="P532" s="2">
        <v>3</v>
      </c>
      <c r="Q532" s="3">
        <v>405074.3</v>
      </c>
    </row>
    <row r="533" spans="1:17">
      <c r="A533" s="4">
        <v>44986</v>
      </c>
      <c r="B533" s="4" t="str">
        <f>TEXT(Table2[[#This Row],[Invoice Month]],"yyy")</f>
        <v>2023</v>
      </c>
      <c r="C533" s="4" t="str">
        <f>TEXT(Table2[[#This Row],[Invoice Month]],"mmm")</f>
        <v>Mar</v>
      </c>
      <c r="D533" s="6">
        <v>45014</v>
      </c>
      <c r="E533" t="s">
        <v>205</v>
      </c>
      <c r="F533" t="s">
        <v>206</v>
      </c>
      <c r="G533" t="s">
        <v>207</v>
      </c>
      <c r="H533" t="s">
        <v>48</v>
      </c>
      <c r="I533" t="s">
        <v>208</v>
      </c>
      <c r="J533" t="s">
        <v>21</v>
      </c>
      <c r="K533" t="s">
        <v>74</v>
      </c>
      <c r="L533" s="2" t="s">
        <v>22</v>
      </c>
      <c r="M533" s="2" t="s">
        <v>23</v>
      </c>
      <c r="N533" s="2" t="s">
        <v>357</v>
      </c>
      <c r="O533" s="2">
        <v>10</v>
      </c>
      <c r="P533" s="2">
        <v>0</v>
      </c>
      <c r="Q533" s="3">
        <v>25126.799999999999</v>
      </c>
    </row>
    <row r="534" spans="1:17">
      <c r="A534" s="4">
        <v>44986</v>
      </c>
      <c r="B534" s="4" t="str">
        <f>TEXT(Table2[[#This Row],[Invoice Month]],"yyy")</f>
        <v>2023</v>
      </c>
      <c r="C534" s="4" t="str">
        <f>TEXT(Table2[[#This Row],[Invoice Month]],"mmm")</f>
        <v>Mar</v>
      </c>
      <c r="D534" s="6">
        <v>45014</v>
      </c>
      <c r="E534" t="s">
        <v>107</v>
      </c>
      <c r="F534" t="s">
        <v>108</v>
      </c>
      <c r="G534" t="s">
        <v>109</v>
      </c>
      <c r="H534" t="s">
        <v>19</v>
      </c>
      <c r="I534" t="s">
        <v>41</v>
      </c>
      <c r="J534" t="s">
        <v>21</v>
      </c>
      <c r="K534" t="s">
        <v>42</v>
      </c>
      <c r="L534" s="2" t="s">
        <v>22</v>
      </c>
      <c r="M534" s="2" t="s">
        <v>23</v>
      </c>
      <c r="N534" s="2" t="s">
        <v>356</v>
      </c>
      <c r="O534" s="2">
        <v>60</v>
      </c>
      <c r="P534" s="2">
        <v>0</v>
      </c>
      <c r="Q534" s="3">
        <v>134314.20000000001</v>
      </c>
    </row>
    <row r="535" spans="1:17">
      <c r="A535" s="4">
        <v>44986</v>
      </c>
      <c r="B535" s="4" t="str">
        <f>TEXT(Table2[[#This Row],[Invoice Month]],"yyy")</f>
        <v>2023</v>
      </c>
      <c r="C535" s="4" t="str">
        <f>TEXT(Table2[[#This Row],[Invoice Month]],"mmm")</f>
        <v>Mar</v>
      </c>
      <c r="D535" s="6">
        <v>45014</v>
      </c>
      <c r="E535" t="s">
        <v>138</v>
      </c>
      <c r="F535" t="s">
        <v>139</v>
      </c>
      <c r="G535" t="s">
        <v>140</v>
      </c>
      <c r="H535" t="s">
        <v>48</v>
      </c>
      <c r="I535" t="s">
        <v>141</v>
      </c>
      <c r="J535" t="s">
        <v>142</v>
      </c>
      <c r="K535" t="s">
        <v>138</v>
      </c>
      <c r="L535" s="2" t="s">
        <v>22</v>
      </c>
      <c r="M535" s="2" t="s">
        <v>23</v>
      </c>
      <c r="N535" s="2" t="s">
        <v>356</v>
      </c>
      <c r="O535" s="2">
        <v>374</v>
      </c>
      <c r="P535" s="2">
        <v>0</v>
      </c>
      <c r="Q535" s="3">
        <v>801171.58</v>
      </c>
    </row>
    <row r="536" spans="1:17">
      <c r="A536" s="4">
        <v>44986</v>
      </c>
      <c r="B536" s="4" t="str">
        <f>TEXT(Table2[[#This Row],[Invoice Month]],"yyy")</f>
        <v>2023</v>
      </c>
      <c r="C536" s="4" t="str">
        <f>TEXT(Table2[[#This Row],[Invoice Month]],"mmm")</f>
        <v>Mar</v>
      </c>
      <c r="D536" s="6">
        <v>45014</v>
      </c>
      <c r="E536" t="s">
        <v>138</v>
      </c>
      <c r="F536" t="s">
        <v>139</v>
      </c>
      <c r="G536" t="s">
        <v>140</v>
      </c>
      <c r="H536" t="s">
        <v>48</v>
      </c>
      <c r="I536" t="s">
        <v>141</v>
      </c>
      <c r="J536" t="s">
        <v>142</v>
      </c>
      <c r="K536" t="s">
        <v>138</v>
      </c>
      <c r="L536" s="2" t="s">
        <v>22</v>
      </c>
      <c r="M536" s="2" t="s">
        <v>23</v>
      </c>
      <c r="N536" s="2" t="s">
        <v>356</v>
      </c>
      <c r="O536" s="2">
        <v>22</v>
      </c>
      <c r="P536" s="2">
        <v>0</v>
      </c>
      <c r="Q536" s="3">
        <v>55543.4</v>
      </c>
    </row>
    <row r="537" spans="1:17">
      <c r="A537" s="4">
        <v>44986</v>
      </c>
      <c r="B537" s="4" t="str">
        <f>TEXT(Table2[[#This Row],[Invoice Month]],"yyy")</f>
        <v>2023</v>
      </c>
      <c r="C537" s="4" t="str">
        <f>TEXT(Table2[[#This Row],[Invoice Month]],"mmm")</f>
        <v>Mar</v>
      </c>
      <c r="D537" s="6">
        <v>45014</v>
      </c>
      <c r="E537" t="s">
        <v>84</v>
      </c>
      <c r="F537" t="s">
        <v>85</v>
      </c>
      <c r="G537" t="s">
        <v>86</v>
      </c>
      <c r="H537" t="s">
        <v>19</v>
      </c>
      <c r="I537" t="s">
        <v>41</v>
      </c>
      <c r="J537" t="s">
        <v>21</v>
      </c>
      <c r="K537" t="s">
        <v>42</v>
      </c>
      <c r="L537" s="2" t="s">
        <v>22</v>
      </c>
      <c r="M537" s="2" t="s">
        <v>23</v>
      </c>
      <c r="N537" s="2" t="s">
        <v>357</v>
      </c>
      <c r="O537" s="2">
        <v>25</v>
      </c>
      <c r="P537" s="2">
        <v>0</v>
      </c>
      <c r="Q537" s="3">
        <v>55964.25</v>
      </c>
    </row>
    <row r="538" spans="1:17">
      <c r="A538" s="4">
        <v>44986</v>
      </c>
      <c r="B538" s="4" t="str">
        <f>TEXT(Table2[[#This Row],[Invoice Month]],"yyy")</f>
        <v>2023</v>
      </c>
      <c r="C538" s="4" t="str">
        <f>TEXT(Table2[[#This Row],[Invoice Month]],"mmm")</f>
        <v>Mar</v>
      </c>
      <c r="D538" s="6">
        <v>45014</v>
      </c>
      <c r="E538" t="s">
        <v>253</v>
      </c>
      <c r="F538" t="s">
        <v>254</v>
      </c>
      <c r="G538" t="s">
        <v>255</v>
      </c>
      <c r="H538" t="s">
        <v>19</v>
      </c>
      <c r="I538" t="s">
        <v>41</v>
      </c>
      <c r="J538" t="s">
        <v>21</v>
      </c>
      <c r="K538" t="s">
        <v>42</v>
      </c>
      <c r="L538" s="2" t="s">
        <v>22</v>
      </c>
      <c r="M538" s="2" t="s">
        <v>23</v>
      </c>
      <c r="N538" s="2" t="s">
        <v>356</v>
      </c>
      <c r="O538" s="2">
        <v>10</v>
      </c>
      <c r="P538" s="2">
        <v>0</v>
      </c>
      <c r="Q538" s="3">
        <v>22385.7</v>
      </c>
    </row>
    <row r="539" spans="1:17">
      <c r="A539" s="4">
        <v>44986</v>
      </c>
      <c r="B539" s="4" t="str">
        <f>TEXT(Table2[[#This Row],[Invoice Month]],"yyy")</f>
        <v>2023</v>
      </c>
      <c r="C539" s="4" t="str">
        <f>TEXT(Table2[[#This Row],[Invoice Month]],"mmm")</f>
        <v>Mar</v>
      </c>
      <c r="D539" s="6">
        <v>45014</v>
      </c>
      <c r="E539" t="s">
        <v>100</v>
      </c>
      <c r="F539" t="s">
        <v>104</v>
      </c>
      <c r="G539" t="s">
        <v>256</v>
      </c>
      <c r="H539" t="s">
        <v>48</v>
      </c>
      <c r="I539" t="s">
        <v>99</v>
      </c>
      <c r="J539" t="s">
        <v>21</v>
      </c>
      <c r="K539" t="s">
        <v>42</v>
      </c>
      <c r="L539" s="2" t="s">
        <v>22</v>
      </c>
      <c r="M539" s="2" t="s">
        <v>23</v>
      </c>
      <c r="N539" s="2" t="s">
        <v>356</v>
      </c>
      <c r="O539" s="2">
        <v>30</v>
      </c>
      <c r="P539" s="2">
        <v>0</v>
      </c>
      <c r="Q539" s="3">
        <v>64265.1</v>
      </c>
    </row>
    <row r="540" spans="1:17">
      <c r="A540" s="4">
        <v>44986</v>
      </c>
      <c r="B540" s="4" t="str">
        <f>TEXT(Table2[[#This Row],[Invoice Month]],"yyy")</f>
        <v>2023</v>
      </c>
      <c r="C540" s="4" t="str">
        <f>TEXT(Table2[[#This Row],[Invoice Month]],"mmm")</f>
        <v>Mar</v>
      </c>
      <c r="D540" s="6">
        <v>45015</v>
      </c>
      <c r="E540" t="s">
        <v>42</v>
      </c>
      <c r="F540" t="s">
        <v>43</v>
      </c>
      <c r="G540" t="s">
        <v>79</v>
      </c>
      <c r="H540" t="s">
        <v>19</v>
      </c>
      <c r="I540" t="s">
        <v>41</v>
      </c>
      <c r="J540" t="s">
        <v>21</v>
      </c>
      <c r="K540" t="s">
        <v>42</v>
      </c>
      <c r="L540" s="2" t="s">
        <v>22</v>
      </c>
      <c r="M540" s="2" t="s">
        <v>23</v>
      </c>
      <c r="N540" s="2" t="s">
        <v>356</v>
      </c>
      <c r="O540" s="2">
        <v>15</v>
      </c>
      <c r="P540" s="2">
        <v>0</v>
      </c>
      <c r="Q540" s="3">
        <v>33578.550000000003</v>
      </c>
    </row>
    <row r="541" spans="1:17">
      <c r="A541" s="4">
        <v>44986</v>
      </c>
      <c r="B541" s="4" t="str">
        <f>TEXT(Table2[[#This Row],[Invoice Month]],"yyy")</f>
        <v>2023</v>
      </c>
      <c r="C541" s="4" t="str">
        <f>TEXT(Table2[[#This Row],[Invoice Month]],"mmm")</f>
        <v>Mar</v>
      </c>
      <c r="D541" s="6">
        <v>45015</v>
      </c>
      <c r="E541" t="s">
        <v>31</v>
      </c>
      <c r="F541" t="s">
        <v>32</v>
      </c>
      <c r="G541" t="s">
        <v>257</v>
      </c>
      <c r="H541" t="s">
        <v>19</v>
      </c>
      <c r="I541" t="s">
        <v>20</v>
      </c>
      <c r="J541" t="s">
        <v>21</v>
      </c>
      <c r="K541" t="s">
        <v>20</v>
      </c>
      <c r="L541" s="2" t="s">
        <v>22</v>
      </c>
      <c r="M541" s="2" t="s">
        <v>23</v>
      </c>
      <c r="N541" s="2" t="s">
        <v>357</v>
      </c>
      <c r="O541" s="2">
        <v>30</v>
      </c>
      <c r="P541" s="2">
        <v>0</v>
      </c>
      <c r="Q541" s="3">
        <v>67157.100000000006</v>
      </c>
    </row>
    <row r="542" spans="1:17">
      <c r="A542" s="4">
        <v>44986</v>
      </c>
      <c r="B542" s="4" t="str">
        <f>TEXT(Table2[[#This Row],[Invoice Month]],"yyy")</f>
        <v>2023</v>
      </c>
      <c r="C542" s="4" t="str">
        <f>TEXT(Table2[[#This Row],[Invoice Month]],"mmm")</f>
        <v>Mar</v>
      </c>
      <c r="D542" s="6">
        <v>45015</v>
      </c>
      <c r="E542" t="s">
        <v>31</v>
      </c>
      <c r="F542" t="s">
        <v>32</v>
      </c>
      <c r="G542" t="s">
        <v>33</v>
      </c>
      <c r="H542" t="s">
        <v>19</v>
      </c>
      <c r="I542" t="s">
        <v>20</v>
      </c>
      <c r="J542" t="s">
        <v>21</v>
      </c>
      <c r="K542" t="s">
        <v>20</v>
      </c>
      <c r="L542" s="2" t="s">
        <v>22</v>
      </c>
      <c r="M542" s="2" t="s">
        <v>23</v>
      </c>
      <c r="N542" s="2" t="s">
        <v>356</v>
      </c>
      <c r="O542" s="2">
        <v>30</v>
      </c>
      <c r="P542" s="2">
        <v>0</v>
      </c>
      <c r="Q542" s="3">
        <v>67157.100000000006</v>
      </c>
    </row>
    <row r="543" spans="1:17">
      <c r="A543" s="4">
        <v>44986</v>
      </c>
      <c r="B543" s="4" t="str">
        <f>TEXT(Table2[[#This Row],[Invoice Month]],"yyy")</f>
        <v>2023</v>
      </c>
      <c r="C543" s="4" t="str">
        <f>TEXT(Table2[[#This Row],[Invoice Month]],"mmm")</f>
        <v>Mar</v>
      </c>
      <c r="D543" s="6">
        <v>45016</v>
      </c>
      <c r="E543" t="s">
        <v>231</v>
      </c>
      <c r="F543" t="s">
        <v>232</v>
      </c>
      <c r="G543" t="s">
        <v>233</v>
      </c>
      <c r="H543" t="s">
        <v>19</v>
      </c>
      <c r="I543" t="s">
        <v>73</v>
      </c>
      <c r="J543" t="s">
        <v>21</v>
      </c>
      <c r="K543" t="s">
        <v>74</v>
      </c>
      <c r="L543" s="2" t="s">
        <v>22</v>
      </c>
      <c r="M543" s="2" t="s">
        <v>23</v>
      </c>
      <c r="N543" s="2" t="s">
        <v>356</v>
      </c>
      <c r="O543" s="2">
        <v>20</v>
      </c>
      <c r="P543" s="2">
        <v>0.63</v>
      </c>
      <c r="Q543" s="3">
        <v>44771.4</v>
      </c>
    </row>
    <row r="544" spans="1:17">
      <c r="A544" s="4">
        <v>44986</v>
      </c>
      <c r="B544" s="4" t="str">
        <f>TEXT(Table2[[#This Row],[Invoice Month]],"yyy")</f>
        <v>2023</v>
      </c>
      <c r="C544" s="4" t="str">
        <f>TEXT(Table2[[#This Row],[Invoice Month]],"mmm")</f>
        <v>Mar</v>
      </c>
      <c r="D544" s="6">
        <v>45016</v>
      </c>
      <c r="E544" t="s">
        <v>231</v>
      </c>
      <c r="F544" t="s">
        <v>232</v>
      </c>
      <c r="G544" t="s">
        <v>233</v>
      </c>
      <c r="H544" t="s">
        <v>19</v>
      </c>
      <c r="I544" t="s">
        <v>73</v>
      </c>
      <c r="J544" t="s">
        <v>21</v>
      </c>
      <c r="K544" t="s">
        <v>74</v>
      </c>
      <c r="L544" s="2" t="s">
        <v>22</v>
      </c>
      <c r="M544" s="2" t="s">
        <v>23</v>
      </c>
      <c r="N544" s="2" t="s">
        <v>356</v>
      </c>
      <c r="O544" s="2">
        <v>1</v>
      </c>
      <c r="P544" s="2">
        <v>0</v>
      </c>
      <c r="Q544" s="3">
        <v>2238.5700000000002</v>
      </c>
    </row>
    <row r="545" spans="1:17">
      <c r="A545" s="4">
        <v>44986</v>
      </c>
      <c r="B545" s="4" t="str">
        <f>TEXT(Table2[[#This Row],[Invoice Month]],"yyy")</f>
        <v>2023</v>
      </c>
      <c r="C545" s="4" t="str">
        <f>TEXT(Table2[[#This Row],[Invoice Month]],"mmm")</f>
        <v>Mar</v>
      </c>
      <c r="D545" s="6">
        <v>45016</v>
      </c>
      <c r="E545" t="s">
        <v>16</v>
      </c>
      <c r="F545" t="s">
        <v>17</v>
      </c>
      <c r="G545" t="s">
        <v>18</v>
      </c>
      <c r="H545" t="s">
        <v>19</v>
      </c>
      <c r="I545" t="s">
        <v>20</v>
      </c>
      <c r="J545" t="s">
        <v>21</v>
      </c>
      <c r="K545" t="s">
        <v>20</v>
      </c>
      <c r="L545" s="2" t="s">
        <v>22</v>
      </c>
      <c r="M545" s="2" t="s">
        <v>23</v>
      </c>
      <c r="N545" s="2" t="s">
        <v>357</v>
      </c>
      <c r="O545" s="2">
        <v>30</v>
      </c>
      <c r="P545" s="2">
        <v>0</v>
      </c>
      <c r="Q545" s="3">
        <v>67157.100000000006</v>
      </c>
    </row>
    <row r="546" spans="1:17">
      <c r="A546" s="4">
        <v>44986</v>
      </c>
      <c r="B546" s="4" t="str">
        <f>TEXT(Table2[[#This Row],[Invoice Month]],"yyy")</f>
        <v>2023</v>
      </c>
      <c r="C546" s="4" t="str">
        <f>TEXT(Table2[[#This Row],[Invoice Month]],"mmm")</f>
        <v>Mar</v>
      </c>
      <c r="D546" s="6">
        <v>45016</v>
      </c>
      <c r="E546" t="s">
        <v>258</v>
      </c>
      <c r="F546" t="s">
        <v>259</v>
      </c>
      <c r="G546" t="s">
        <v>260</v>
      </c>
      <c r="H546" t="s">
        <v>48</v>
      </c>
      <c r="I546" t="s">
        <v>49</v>
      </c>
      <c r="J546" t="s">
        <v>50</v>
      </c>
      <c r="K546" t="s">
        <v>51</v>
      </c>
      <c r="L546" s="2" t="s">
        <v>22</v>
      </c>
      <c r="M546" s="2" t="s">
        <v>23</v>
      </c>
      <c r="N546" s="2" t="s">
        <v>356</v>
      </c>
      <c r="O546" s="2">
        <v>100</v>
      </c>
      <c r="P546" s="2">
        <v>0</v>
      </c>
      <c r="Q546" s="3">
        <v>213197</v>
      </c>
    </row>
    <row r="547" spans="1:17">
      <c r="A547" s="4">
        <v>44986</v>
      </c>
      <c r="B547" s="4" t="str">
        <f>TEXT(Table2[[#This Row],[Invoice Month]],"yyy")</f>
        <v>2023</v>
      </c>
      <c r="C547" s="4" t="str">
        <f>TEXT(Table2[[#This Row],[Invoice Month]],"mmm")</f>
        <v>Mar</v>
      </c>
      <c r="D547" s="6">
        <v>45016</v>
      </c>
      <c r="E547" t="s">
        <v>24</v>
      </c>
      <c r="F547" t="s">
        <v>25</v>
      </c>
      <c r="G547" t="s">
        <v>26</v>
      </c>
      <c r="H547" t="s">
        <v>19</v>
      </c>
      <c r="I547" t="s">
        <v>20</v>
      </c>
      <c r="J547" t="s">
        <v>21</v>
      </c>
      <c r="K547" t="s">
        <v>20</v>
      </c>
      <c r="L547" s="2" t="s">
        <v>22</v>
      </c>
      <c r="M547" s="2" t="s">
        <v>23</v>
      </c>
      <c r="N547" s="2" t="s">
        <v>356</v>
      </c>
      <c r="O547" s="2">
        <v>28</v>
      </c>
      <c r="P547" s="2">
        <v>0</v>
      </c>
      <c r="Q547" s="3">
        <v>62679.96</v>
      </c>
    </row>
    <row r="548" spans="1:17">
      <c r="A548" s="4">
        <v>44986</v>
      </c>
      <c r="B548" s="4" t="str">
        <f>TEXT(Table2[[#This Row],[Invoice Month]],"yyy")</f>
        <v>2023</v>
      </c>
      <c r="C548" s="4" t="str">
        <f>TEXT(Table2[[#This Row],[Invoice Month]],"mmm")</f>
        <v>Mar</v>
      </c>
      <c r="D548" s="6">
        <v>45016</v>
      </c>
      <c r="E548" t="s">
        <v>45</v>
      </c>
      <c r="F548" t="s">
        <v>46</v>
      </c>
      <c r="G548" t="s">
        <v>47</v>
      </c>
      <c r="H548" t="s">
        <v>48</v>
      </c>
      <c r="I548" t="s">
        <v>49</v>
      </c>
      <c r="J548" t="s">
        <v>50</v>
      </c>
      <c r="K548" t="s">
        <v>51</v>
      </c>
      <c r="L548" s="2" t="s">
        <v>22</v>
      </c>
      <c r="M548" s="2" t="s">
        <v>23</v>
      </c>
      <c r="N548" s="2" t="s">
        <v>356</v>
      </c>
      <c r="O548" s="2">
        <v>302</v>
      </c>
      <c r="P548" s="2">
        <v>4</v>
      </c>
      <c r="Q548" s="3">
        <v>643854.93999999994</v>
      </c>
    </row>
    <row r="549" spans="1:17">
      <c r="A549" s="4">
        <v>44986</v>
      </c>
      <c r="B549" s="4" t="str">
        <f>TEXT(Table2[[#This Row],[Invoice Month]],"yyy")</f>
        <v>2023</v>
      </c>
      <c r="C549" s="4" t="str">
        <f>TEXT(Table2[[#This Row],[Invoice Month]],"mmm")</f>
        <v>Mar</v>
      </c>
      <c r="D549" s="6">
        <v>45016</v>
      </c>
      <c r="E549" t="s">
        <v>31</v>
      </c>
      <c r="F549" t="s">
        <v>32</v>
      </c>
      <c r="G549" t="s">
        <v>80</v>
      </c>
      <c r="H549" t="s">
        <v>19</v>
      </c>
      <c r="I549" t="s">
        <v>20</v>
      </c>
      <c r="J549" t="s">
        <v>21</v>
      </c>
      <c r="K549" t="s">
        <v>20</v>
      </c>
      <c r="L549" s="2" t="s">
        <v>22</v>
      </c>
      <c r="M549" s="2" t="s">
        <v>23</v>
      </c>
      <c r="N549" s="2" t="s">
        <v>357</v>
      </c>
      <c r="O549" s="2">
        <v>30</v>
      </c>
      <c r="P549" s="2">
        <v>0</v>
      </c>
      <c r="Q549" s="3">
        <v>67157.100000000006</v>
      </c>
    </row>
    <row r="550" spans="1:17">
      <c r="A550" s="4">
        <v>44986</v>
      </c>
      <c r="B550" s="4" t="str">
        <f>TEXT(Table2[[#This Row],[Invoice Month]],"yyy")</f>
        <v>2023</v>
      </c>
      <c r="C550" s="4" t="str">
        <f>TEXT(Table2[[#This Row],[Invoice Month]],"mmm")</f>
        <v>Mar</v>
      </c>
      <c r="D550" s="6">
        <v>45016</v>
      </c>
      <c r="E550" t="s">
        <v>58</v>
      </c>
      <c r="F550" t="s">
        <v>59</v>
      </c>
      <c r="G550" t="s">
        <v>62</v>
      </c>
      <c r="H550" t="s">
        <v>19</v>
      </c>
      <c r="I550" t="s">
        <v>41</v>
      </c>
      <c r="J550" t="s">
        <v>21</v>
      </c>
      <c r="K550" t="s">
        <v>61</v>
      </c>
      <c r="L550" s="2" t="s">
        <v>22</v>
      </c>
      <c r="M550" s="2" t="s">
        <v>23</v>
      </c>
      <c r="N550" s="2" t="s">
        <v>356</v>
      </c>
      <c r="O550" s="2">
        <v>2</v>
      </c>
      <c r="P550" s="2">
        <v>0</v>
      </c>
      <c r="Q550" s="3">
        <v>4477.1400000000003</v>
      </c>
    </row>
    <row r="551" spans="1:17">
      <c r="A551" s="4">
        <v>44986</v>
      </c>
      <c r="B551" s="4" t="str">
        <f>TEXT(Table2[[#This Row],[Invoice Month]],"yyy")</f>
        <v>2023</v>
      </c>
      <c r="C551" s="4" t="str">
        <f>TEXT(Table2[[#This Row],[Invoice Month]],"mmm")</f>
        <v>Mar</v>
      </c>
      <c r="D551" s="6">
        <v>45016</v>
      </c>
      <c r="E551" t="s">
        <v>31</v>
      </c>
      <c r="F551" t="s">
        <v>32</v>
      </c>
      <c r="G551" t="s">
        <v>92</v>
      </c>
      <c r="H551" t="s">
        <v>19</v>
      </c>
      <c r="I551" t="s">
        <v>20</v>
      </c>
      <c r="J551" t="s">
        <v>21</v>
      </c>
      <c r="K551" t="s">
        <v>20</v>
      </c>
      <c r="L551" s="2" t="s">
        <v>22</v>
      </c>
      <c r="M551" s="2" t="s">
        <v>23</v>
      </c>
      <c r="N551" s="2" t="s">
        <v>356</v>
      </c>
      <c r="O551" s="2">
        <v>30</v>
      </c>
      <c r="P551" s="2">
        <v>0</v>
      </c>
      <c r="Q551" s="3">
        <v>67157.100000000006</v>
      </c>
    </row>
    <row r="552" spans="1:17">
      <c r="A552" s="4">
        <v>45017</v>
      </c>
      <c r="B552" s="4" t="str">
        <f>TEXT(Table2[[#This Row],[Invoice Month]],"yyy")</f>
        <v>2023</v>
      </c>
      <c r="C552" s="4" t="str">
        <f>TEXT(Table2[[#This Row],[Invoice Month]],"mmm")</f>
        <v>Apr</v>
      </c>
      <c r="D552" s="6">
        <v>45017</v>
      </c>
      <c r="E552" t="s">
        <v>24</v>
      </c>
      <c r="F552" t="s">
        <v>25</v>
      </c>
      <c r="G552" t="s">
        <v>125</v>
      </c>
      <c r="H552" t="s">
        <v>19</v>
      </c>
      <c r="I552" t="s">
        <v>20</v>
      </c>
      <c r="J552" t="s">
        <v>21</v>
      </c>
      <c r="K552" t="s">
        <v>20</v>
      </c>
      <c r="L552" s="2" t="s">
        <v>22</v>
      </c>
      <c r="M552" s="2" t="s">
        <v>23</v>
      </c>
      <c r="N552" s="2" t="s">
        <v>356</v>
      </c>
      <c r="O552" s="2">
        <v>30</v>
      </c>
      <c r="P552" s="2">
        <v>0</v>
      </c>
      <c r="Q552" s="3">
        <v>67157.100000000006</v>
      </c>
    </row>
    <row r="553" spans="1:17">
      <c r="A553" s="4">
        <v>45017</v>
      </c>
      <c r="B553" s="4" t="str">
        <f>TEXT(Table2[[#This Row],[Invoice Month]],"yyy")</f>
        <v>2023</v>
      </c>
      <c r="C553" s="4" t="str">
        <f>TEXT(Table2[[#This Row],[Invoice Month]],"mmm")</f>
        <v>Apr</v>
      </c>
      <c r="D553" s="6">
        <v>45017</v>
      </c>
      <c r="E553" t="s">
        <v>52</v>
      </c>
      <c r="F553" t="s">
        <v>53</v>
      </c>
      <c r="G553" t="s">
        <v>54</v>
      </c>
      <c r="H553" t="s">
        <v>48</v>
      </c>
      <c r="I553" t="s">
        <v>55</v>
      </c>
      <c r="J553" t="s">
        <v>56</v>
      </c>
      <c r="K553" t="s">
        <v>57</v>
      </c>
      <c r="L553" s="2" t="s">
        <v>22</v>
      </c>
      <c r="M553" s="2" t="s">
        <v>23</v>
      </c>
      <c r="N553" s="2" t="s">
        <v>357</v>
      </c>
      <c r="O553" s="2">
        <v>400</v>
      </c>
      <c r="P553" s="2">
        <v>0</v>
      </c>
      <c r="Q553" s="3">
        <v>852788</v>
      </c>
    </row>
    <row r="554" spans="1:17">
      <c r="A554" s="4">
        <v>45017</v>
      </c>
      <c r="B554" s="4" t="str">
        <f>TEXT(Table2[[#This Row],[Invoice Month]],"yyy")</f>
        <v>2023</v>
      </c>
      <c r="C554" s="4" t="str">
        <f>TEXT(Table2[[#This Row],[Invoice Month]],"mmm")</f>
        <v>Apr</v>
      </c>
      <c r="D554" s="6">
        <v>45019</v>
      </c>
      <c r="E554" t="s">
        <v>34</v>
      </c>
      <c r="F554" t="s">
        <v>35</v>
      </c>
      <c r="G554" t="s">
        <v>69</v>
      </c>
      <c r="H554" t="s">
        <v>19</v>
      </c>
      <c r="I554" t="s">
        <v>20</v>
      </c>
      <c r="J554" t="s">
        <v>21</v>
      </c>
      <c r="K554" t="s">
        <v>20</v>
      </c>
      <c r="L554" s="2" t="s">
        <v>22</v>
      </c>
      <c r="M554" s="2" t="s">
        <v>23</v>
      </c>
      <c r="N554" s="2" t="s">
        <v>356</v>
      </c>
      <c r="O554" s="2">
        <v>29</v>
      </c>
      <c r="P554" s="2">
        <v>0</v>
      </c>
      <c r="Q554" s="3">
        <v>64918.53</v>
      </c>
    </row>
    <row r="555" spans="1:17">
      <c r="A555" s="4">
        <v>45017</v>
      </c>
      <c r="B555" s="4" t="str">
        <f>TEXT(Table2[[#This Row],[Invoice Month]],"yyy")</f>
        <v>2023</v>
      </c>
      <c r="C555" s="4" t="str">
        <f>TEXT(Table2[[#This Row],[Invoice Month]],"mmm")</f>
        <v>Apr</v>
      </c>
      <c r="D555" s="6">
        <v>45019</v>
      </c>
      <c r="E555" t="s">
        <v>58</v>
      </c>
      <c r="F555" t="s">
        <v>59</v>
      </c>
      <c r="G555" t="s">
        <v>62</v>
      </c>
      <c r="H555" t="s">
        <v>19</v>
      </c>
      <c r="I555" t="s">
        <v>41</v>
      </c>
      <c r="J555" t="s">
        <v>21</v>
      </c>
      <c r="K555" t="s">
        <v>61</v>
      </c>
      <c r="L555" s="2" t="s">
        <v>22</v>
      </c>
      <c r="M555" s="2" t="s">
        <v>23</v>
      </c>
      <c r="N555" s="2" t="s">
        <v>356</v>
      </c>
      <c r="O555" s="2">
        <v>2</v>
      </c>
      <c r="P555" s="2">
        <v>0</v>
      </c>
      <c r="Q555" s="3">
        <v>4477.1400000000003</v>
      </c>
    </row>
    <row r="556" spans="1:17">
      <c r="A556" s="4">
        <v>45017</v>
      </c>
      <c r="B556" s="4" t="str">
        <f>TEXT(Table2[[#This Row],[Invoice Month]],"yyy")</f>
        <v>2023</v>
      </c>
      <c r="C556" s="4" t="str">
        <f>TEXT(Table2[[#This Row],[Invoice Month]],"mmm")</f>
        <v>Apr</v>
      </c>
      <c r="D556" s="6">
        <v>45019</v>
      </c>
      <c r="E556" t="s">
        <v>107</v>
      </c>
      <c r="F556" t="s">
        <v>108</v>
      </c>
      <c r="G556" t="s">
        <v>152</v>
      </c>
      <c r="H556" t="s">
        <v>19</v>
      </c>
      <c r="I556" t="s">
        <v>41</v>
      </c>
      <c r="J556" t="s">
        <v>21</v>
      </c>
      <c r="K556" t="s">
        <v>42</v>
      </c>
      <c r="L556" s="2" t="s">
        <v>22</v>
      </c>
      <c r="M556" s="2" t="s">
        <v>23</v>
      </c>
      <c r="N556" s="2" t="s">
        <v>356</v>
      </c>
      <c r="O556" s="2">
        <v>60</v>
      </c>
      <c r="P556" s="2">
        <v>0</v>
      </c>
      <c r="Q556" s="3">
        <v>134314.20000000001</v>
      </c>
    </row>
    <row r="557" spans="1:17">
      <c r="A557" s="4">
        <v>45017</v>
      </c>
      <c r="B557" s="4" t="str">
        <f>TEXT(Table2[[#This Row],[Invoice Month]],"yyy")</f>
        <v>2023</v>
      </c>
      <c r="C557" s="4" t="str">
        <f>TEXT(Table2[[#This Row],[Invoice Month]],"mmm")</f>
        <v>Apr</v>
      </c>
      <c r="D557" s="6">
        <v>45019</v>
      </c>
      <c r="E557" t="s">
        <v>31</v>
      </c>
      <c r="F557" t="s">
        <v>32</v>
      </c>
      <c r="G557" t="s">
        <v>33</v>
      </c>
      <c r="H557" t="s">
        <v>19</v>
      </c>
      <c r="I557" t="s">
        <v>20</v>
      </c>
      <c r="J557" t="s">
        <v>21</v>
      </c>
      <c r="K557" t="s">
        <v>20</v>
      </c>
      <c r="L557" s="2" t="s">
        <v>22</v>
      </c>
      <c r="M557" s="2" t="s">
        <v>23</v>
      </c>
      <c r="N557" s="2" t="s">
        <v>357</v>
      </c>
      <c r="O557" s="2">
        <v>30</v>
      </c>
      <c r="P557" s="2">
        <v>0</v>
      </c>
      <c r="Q557" s="3">
        <v>67157.100000000006</v>
      </c>
    </row>
    <row r="558" spans="1:17">
      <c r="A558" s="4">
        <v>45017</v>
      </c>
      <c r="B558" s="4" t="str">
        <f>TEXT(Table2[[#This Row],[Invoice Month]],"yyy")</f>
        <v>2023</v>
      </c>
      <c r="C558" s="4" t="str">
        <f>TEXT(Table2[[#This Row],[Invoice Month]],"mmm")</f>
        <v>Apr</v>
      </c>
      <c r="D558" s="6">
        <v>45020</v>
      </c>
      <c r="E558" t="s">
        <v>101</v>
      </c>
      <c r="F558" t="s">
        <v>102</v>
      </c>
      <c r="G558" t="s">
        <v>103</v>
      </c>
      <c r="H558" t="s">
        <v>19</v>
      </c>
      <c r="I558" t="s">
        <v>41</v>
      </c>
      <c r="J558" t="s">
        <v>21</v>
      </c>
      <c r="K558" t="s">
        <v>42</v>
      </c>
      <c r="L558" s="2" t="s">
        <v>22</v>
      </c>
      <c r="M558" s="2" t="s">
        <v>23</v>
      </c>
      <c r="N558" s="2" t="s">
        <v>356</v>
      </c>
      <c r="O558" s="2">
        <v>25</v>
      </c>
      <c r="P558" s="2">
        <v>0</v>
      </c>
      <c r="Q558" s="3">
        <v>55964.25</v>
      </c>
    </row>
    <row r="559" spans="1:17">
      <c r="A559" s="4">
        <v>45017</v>
      </c>
      <c r="B559" s="4" t="str">
        <f>TEXT(Table2[[#This Row],[Invoice Month]],"yyy")</f>
        <v>2023</v>
      </c>
      <c r="C559" s="4" t="str">
        <f>TEXT(Table2[[#This Row],[Invoice Month]],"mmm")</f>
        <v>Apr</v>
      </c>
      <c r="D559" s="6">
        <v>45020</v>
      </c>
      <c r="E559" t="s">
        <v>126</v>
      </c>
      <c r="F559" t="s">
        <v>127</v>
      </c>
      <c r="G559" t="s">
        <v>128</v>
      </c>
      <c r="H559" t="s">
        <v>19</v>
      </c>
      <c r="I559" t="s">
        <v>73</v>
      </c>
      <c r="J559" t="s">
        <v>21</v>
      </c>
      <c r="K559" t="s">
        <v>74</v>
      </c>
      <c r="L559" s="2" t="s">
        <v>22</v>
      </c>
      <c r="M559" s="2" t="s">
        <v>23</v>
      </c>
      <c r="N559" s="2" t="s">
        <v>356</v>
      </c>
      <c r="O559" s="2">
        <v>30</v>
      </c>
      <c r="P559" s="2">
        <v>0</v>
      </c>
      <c r="Q559" s="3">
        <v>67157.100000000006</v>
      </c>
    </row>
    <row r="560" spans="1:17">
      <c r="A560" s="4">
        <v>45017</v>
      </c>
      <c r="B560" s="4" t="str">
        <f>TEXT(Table2[[#This Row],[Invoice Month]],"yyy")</f>
        <v>2023</v>
      </c>
      <c r="C560" s="4" t="str">
        <f>TEXT(Table2[[#This Row],[Invoice Month]],"mmm")</f>
        <v>Apr</v>
      </c>
      <c r="D560" s="6">
        <v>45020</v>
      </c>
      <c r="E560" t="s">
        <v>117</v>
      </c>
      <c r="F560" t="s">
        <v>118</v>
      </c>
      <c r="G560" t="s">
        <v>119</v>
      </c>
      <c r="H560" t="s">
        <v>19</v>
      </c>
      <c r="I560" t="s">
        <v>30</v>
      </c>
      <c r="J560" t="s">
        <v>21</v>
      </c>
      <c r="K560" t="s">
        <v>74</v>
      </c>
      <c r="L560" s="2" t="s">
        <v>22</v>
      </c>
      <c r="M560" s="2" t="s">
        <v>23</v>
      </c>
      <c r="N560" s="2" t="s">
        <v>356</v>
      </c>
      <c r="O560" s="2">
        <v>30</v>
      </c>
      <c r="P560" s="2">
        <v>0</v>
      </c>
      <c r="Q560" s="3">
        <v>67157.100000000006</v>
      </c>
    </row>
    <row r="561" spans="1:17">
      <c r="A561" s="4">
        <v>45017</v>
      </c>
      <c r="B561" s="4" t="str">
        <f>TEXT(Table2[[#This Row],[Invoice Month]],"yyy")</f>
        <v>2023</v>
      </c>
      <c r="C561" s="4" t="str">
        <f>TEXT(Table2[[#This Row],[Invoice Month]],"mmm")</f>
        <v>Apr</v>
      </c>
      <c r="D561" s="6">
        <v>45020</v>
      </c>
      <c r="E561" t="s">
        <v>239</v>
      </c>
      <c r="F561" t="s">
        <v>240</v>
      </c>
      <c r="G561" t="s">
        <v>241</v>
      </c>
      <c r="H561" t="s">
        <v>19</v>
      </c>
      <c r="I561" t="s">
        <v>30</v>
      </c>
      <c r="J561" t="s">
        <v>21</v>
      </c>
      <c r="K561" t="s">
        <v>74</v>
      </c>
      <c r="L561" s="2" t="s">
        <v>22</v>
      </c>
      <c r="M561" s="2" t="s">
        <v>23</v>
      </c>
      <c r="N561" s="2" t="s">
        <v>357</v>
      </c>
      <c r="O561" s="2">
        <v>15</v>
      </c>
      <c r="P561" s="2">
        <v>1.25</v>
      </c>
      <c r="Q561" s="3">
        <v>33578.550000000003</v>
      </c>
    </row>
    <row r="562" spans="1:17">
      <c r="A562" s="4">
        <v>45017</v>
      </c>
      <c r="B562" s="4" t="str">
        <f>TEXT(Table2[[#This Row],[Invoice Month]],"yyy")</f>
        <v>2023</v>
      </c>
      <c r="C562" s="4" t="str">
        <f>TEXT(Table2[[#This Row],[Invoice Month]],"mmm")</f>
        <v>Apr</v>
      </c>
      <c r="D562" s="6">
        <v>45021</v>
      </c>
      <c r="E562" t="s">
        <v>157</v>
      </c>
      <c r="F562" t="s">
        <v>158</v>
      </c>
      <c r="G562" t="s">
        <v>159</v>
      </c>
      <c r="H562" t="s">
        <v>19</v>
      </c>
      <c r="I562" t="s">
        <v>99</v>
      </c>
      <c r="J562" t="s">
        <v>21</v>
      </c>
      <c r="K562" t="s">
        <v>42</v>
      </c>
      <c r="L562" s="2" t="s">
        <v>22</v>
      </c>
      <c r="M562" s="2" t="s">
        <v>23</v>
      </c>
      <c r="N562" s="2" t="s">
        <v>356</v>
      </c>
      <c r="O562" s="2">
        <v>20</v>
      </c>
      <c r="P562" s="2">
        <v>0</v>
      </c>
      <c r="Q562" s="3">
        <v>44771.4</v>
      </c>
    </row>
    <row r="563" spans="1:17">
      <c r="A563" s="4">
        <v>45017</v>
      </c>
      <c r="B563" s="4" t="str">
        <f>TEXT(Table2[[#This Row],[Invoice Month]],"yyy")</f>
        <v>2023</v>
      </c>
      <c r="C563" s="4" t="str">
        <f>TEXT(Table2[[#This Row],[Invoice Month]],"mmm")</f>
        <v>Apr</v>
      </c>
      <c r="D563" s="6">
        <v>45021</v>
      </c>
      <c r="E563" t="s">
        <v>63</v>
      </c>
      <c r="F563" t="s">
        <v>64</v>
      </c>
      <c r="G563" t="s">
        <v>65</v>
      </c>
      <c r="H563" t="s">
        <v>48</v>
      </c>
      <c r="I563" t="s">
        <v>66</v>
      </c>
      <c r="J563" t="s">
        <v>67</v>
      </c>
      <c r="K563" t="s">
        <v>68</v>
      </c>
      <c r="L563" s="2" t="s">
        <v>22</v>
      </c>
      <c r="M563" s="2" t="s">
        <v>23</v>
      </c>
      <c r="N563" s="2" t="s">
        <v>356</v>
      </c>
      <c r="O563" s="2">
        <v>400</v>
      </c>
      <c r="P563" s="2">
        <v>7.5</v>
      </c>
      <c r="Q563" s="3">
        <v>852788</v>
      </c>
    </row>
    <row r="564" spans="1:17">
      <c r="A564" s="4">
        <v>45017</v>
      </c>
      <c r="B564" s="4" t="str">
        <f>TEXT(Table2[[#This Row],[Invoice Month]],"yyy")</f>
        <v>2023</v>
      </c>
      <c r="C564" s="4" t="str">
        <f>TEXT(Table2[[#This Row],[Invoice Month]],"mmm")</f>
        <v>Apr</v>
      </c>
      <c r="D564" s="6">
        <v>45021</v>
      </c>
      <c r="E564" t="s">
        <v>70</v>
      </c>
      <c r="F564" t="s">
        <v>71</v>
      </c>
      <c r="G564" t="s">
        <v>72</v>
      </c>
      <c r="H564" t="s">
        <v>19</v>
      </c>
      <c r="I564" t="s">
        <v>73</v>
      </c>
      <c r="J564" t="s">
        <v>21</v>
      </c>
      <c r="K564" t="s">
        <v>74</v>
      </c>
      <c r="L564" s="2" t="s">
        <v>22</v>
      </c>
      <c r="M564" s="2" t="s">
        <v>23</v>
      </c>
      <c r="N564" s="2" t="s">
        <v>356</v>
      </c>
      <c r="O564" s="2">
        <v>60</v>
      </c>
      <c r="P564" s="2">
        <v>0</v>
      </c>
      <c r="Q564" s="3">
        <v>134314.20000000001</v>
      </c>
    </row>
    <row r="565" spans="1:17">
      <c r="A565" s="4">
        <v>45017</v>
      </c>
      <c r="B565" s="4" t="str">
        <f>TEXT(Table2[[#This Row],[Invoice Month]],"yyy")</f>
        <v>2023</v>
      </c>
      <c r="C565" s="4" t="str">
        <f>TEXT(Table2[[#This Row],[Invoice Month]],"mmm")</f>
        <v>Apr</v>
      </c>
      <c r="D565" s="6">
        <v>45021</v>
      </c>
      <c r="E565" t="s">
        <v>96</v>
      </c>
      <c r="F565" t="s">
        <v>97</v>
      </c>
      <c r="G565" t="s">
        <v>98</v>
      </c>
      <c r="H565" t="s">
        <v>19</v>
      </c>
      <c r="I565" t="s">
        <v>99</v>
      </c>
      <c r="J565" t="s">
        <v>21</v>
      </c>
      <c r="K565" t="s">
        <v>42</v>
      </c>
      <c r="L565" s="2" t="s">
        <v>22</v>
      </c>
      <c r="M565" s="2" t="s">
        <v>23</v>
      </c>
      <c r="N565" s="2" t="s">
        <v>357</v>
      </c>
      <c r="O565" s="2">
        <v>30</v>
      </c>
      <c r="P565" s="2">
        <v>0</v>
      </c>
      <c r="Q565" s="3">
        <v>67157.100000000006</v>
      </c>
    </row>
    <row r="566" spans="1:17">
      <c r="A566" s="4">
        <v>45017</v>
      </c>
      <c r="B566" s="4" t="str">
        <f>TEXT(Table2[[#This Row],[Invoice Month]],"yyy")</f>
        <v>2023</v>
      </c>
      <c r="C566" s="4" t="str">
        <f>TEXT(Table2[[#This Row],[Invoice Month]],"mmm")</f>
        <v>Apr</v>
      </c>
      <c r="D566" s="6">
        <v>45021</v>
      </c>
      <c r="E566" t="s">
        <v>34</v>
      </c>
      <c r="F566" t="s">
        <v>35</v>
      </c>
      <c r="G566" t="s">
        <v>197</v>
      </c>
      <c r="H566" t="s">
        <v>19</v>
      </c>
      <c r="I566" t="s">
        <v>20</v>
      </c>
      <c r="J566" t="s">
        <v>21</v>
      </c>
      <c r="K566" t="s">
        <v>20</v>
      </c>
      <c r="L566" s="2" t="s">
        <v>22</v>
      </c>
      <c r="M566" s="2" t="s">
        <v>23</v>
      </c>
      <c r="N566" s="2" t="s">
        <v>356</v>
      </c>
      <c r="O566" s="2">
        <v>30</v>
      </c>
      <c r="P566" s="2">
        <v>0</v>
      </c>
      <c r="Q566" s="3">
        <v>67157.100000000006</v>
      </c>
    </row>
    <row r="567" spans="1:17">
      <c r="A567" s="4">
        <v>45017</v>
      </c>
      <c r="B567" s="4" t="str">
        <f>TEXT(Table2[[#This Row],[Invoice Month]],"yyy")</f>
        <v>2023</v>
      </c>
      <c r="C567" s="4" t="str">
        <f>TEXT(Table2[[#This Row],[Invoice Month]],"mmm")</f>
        <v>Apr</v>
      </c>
      <c r="D567" s="6">
        <v>45021</v>
      </c>
      <c r="E567" t="s">
        <v>100</v>
      </c>
      <c r="F567" t="s">
        <v>104</v>
      </c>
      <c r="G567" t="s">
        <v>105</v>
      </c>
      <c r="H567" t="s">
        <v>19</v>
      </c>
      <c r="I567" t="s">
        <v>99</v>
      </c>
      <c r="J567" t="s">
        <v>21</v>
      </c>
      <c r="K567" t="s">
        <v>42</v>
      </c>
      <c r="L567" s="2" t="s">
        <v>22</v>
      </c>
      <c r="M567" s="2" t="s">
        <v>23</v>
      </c>
      <c r="N567" s="2" t="s">
        <v>356</v>
      </c>
      <c r="O567" s="2">
        <v>49</v>
      </c>
      <c r="P567" s="2">
        <v>0</v>
      </c>
      <c r="Q567" s="3">
        <v>109689.93</v>
      </c>
    </row>
    <row r="568" spans="1:17">
      <c r="A568" s="4">
        <v>45017</v>
      </c>
      <c r="B568" s="4" t="str">
        <f>TEXT(Table2[[#This Row],[Invoice Month]],"yyy")</f>
        <v>2023</v>
      </c>
      <c r="C568" s="4" t="str">
        <f>TEXT(Table2[[#This Row],[Invoice Month]],"mmm")</f>
        <v>Apr</v>
      </c>
      <c r="D568" s="6">
        <v>45021</v>
      </c>
      <c r="E568" t="s">
        <v>24</v>
      </c>
      <c r="F568" t="s">
        <v>25</v>
      </c>
      <c r="G568" t="s">
        <v>91</v>
      </c>
      <c r="H568" t="s">
        <v>19</v>
      </c>
      <c r="I568" t="s">
        <v>20</v>
      </c>
      <c r="J568" t="s">
        <v>21</v>
      </c>
      <c r="K568" t="s">
        <v>20</v>
      </c>
      <c r="L568" s="2" t="s">
        <v>22</v>
      </c>
      <c r="M568" s="2" t="s">
        <v>23</v>
      </c>
      <c r="N568" s="2" t="s">
        <v>356</v>
      </c>
      <c r="O568" s="2">
        <v>30</v>
      </c>
      <c r="P568" s="2">
        <v>0</v>
      </c>
      <c r="Q568" s="3">
        <v>67157.100000000006</v>
      </c>
    </row>
    <row r="569" spans="1:17">
      <c r="A569" s="4">
        <v>45017</v>
      </c>
      <c r="B569" s="4" t="str">
        <f>TEXT(Table2[[#This Row],[Invoice Month]],"yyy")</f>
        <v>2023</v>
      </c>
      <c r="C569" s="4" t="str">
        <f>TEXT(Table2[[#This Row],[Invoice Month]],"mmm")</f>
        <v>Apr</v>
      </c>
      <c r="D569" s="6">
        <v>45021</v>
      </c>
      <c r="E569" t="s">
        <v>122</v>
      </c>
      <c r="F569" t="s">
        <v>123</v>
      </c>
      <c r="G569" t="s">
        <v>124</v>
      </c>
      <c r="H569" t="s">
        <v>19</v>
      </c>
      <c r="I569" t="s">
        <v>73</v>
      </c>
      <c r="J569" t="s">
        <v>21</v>
      </c>
      <c r="K569" t="s">
        <v>74</v>
      </c>
      <c r="L569" s="2" t="s">
        <v>22</v>
      </c>
      <c r="M569" s="2" t="s">
        <v>23</v>
      </c>
      <c r="N569" s="2" t="s">
        <v>357</v>
      </c>
      <c r="O569" s="2">
        <v>52</v>
      </c>
      <c r="P569" s="2">
        <v>0</v>
      </c>
      <c r="Q569" s="3">
        <v>116405.64</v>
      </c>
    </row>
    <row r="570" spans="1:17">
      <c r="A570" s="4">
        <v>45017</v>
      </c>
      <c r="B570" s="4" t="str">
        <f>TEXT(Table2[[#This Row],[Invoice Month]],"yyy")</f>
        <v>2023</v>
      </c>
      <c r="C570" s="4" t="str">
        <f>TEXT(Table2[[#This Row],[Invoice Month]],"mmm")</f>
        <v>Apr</v>
      </c>
      <c r="D570" s="6">
        <v>45021</v>
      </c>
      <c r="E570" t="s">
        <v>52</v>
      </c>
      <c r="F570" t="s">
        <v>53</v>
      </c>
      <c r="G570" t="s">
        <v>54</v>
      </c>
      <c r="H570" t="s">
        <v>48</v>
      </c>
      <c r="I570" t="s">
        <v>55</v>
      </c>
      <c r="J570" t="s">
        <v>56</v>
      </c>
      <c r="K570" t="s">
        <v>57</v>
      </c>
      <c r="L570" s="2" t="s">
        <v>22</v>
      </c>
      <c r="M570" s="2" t="s">
        <v>23</v>
      </c>
      <c r="N570" s="2" t="s">
        <v>356</v>
      </c>
      <c r="O570" s="2">
        <v>398</v>
      </c>
      <c r="P570" s="2">
        <v>0</v>
      </c>
      <c r="Q570" s="3">
        <v>848524.06</v>
      </c>
    </row>
    <row r="571" spans="1:17">
      <c r="A571" s="4">
        <v>45017</v>
      </c>
      <c r="B571" s="4" t="str">
        <f>TEXT(Table2[[#This Row],[Invoice Month]],"yyy")</f>
        <v>2023</v>
      </c>
      <c r="C571" s="4" t="str">
        <f>TEXT(Table2[[#This Row],[Invoice Month]],"mmm")</f>
        <v>Apr</v>
      </c>
      <c r="D571" s="6">
        <v>45022</v>
      </c>
      <c r="E571" t="s">
        <v>154</v>
      </c>
      <c r="F571" t="s">
        <v>155</v>
      </c>
      <c r="G571" t="s">
        <v>156</v>
      </c>
      <c r="H571" t="s">
        <v>19</v>
      </c>
      <c r="I571" t="s">
        <v>30</v>
      </c>
      <c r="J571" t="s">
        <v>21</v>
      </c>
      <c r="K571" t="s">
        <v>20</v>
      </c>
      <c r="L571" s="2" t="s">
        <v>22</v>
      </c>
      <c r="M571" s="2" t="s">
        <v>23</v>
      </c>
      <c r="N571" s="2" t="s">
        <v>356</v>
      </c>
      <c r="O571" s="2">
        <v>30</v>
      </c>
      <c r="P571" s="2">
        <v>0</v>
      </c>
      <c r="Q571" s="3">
        <v>67157.100000000006</v>
      </c>
    </row>
    <row r="572" spans="1:17">
      <c r="A572" s="4">
        <v>45017</v>
      </c>
      <c r="B572" s="4" t="str">
        <f>TEXT(Table2[[#This Row],[Invoice Month]],"yyy")</f>
        <v>2023</v>
      </c>
      <c r="C572" s="4" t="str">
        <f>TEXT(Table2[[#This Row],[Invoice Month]],"mmm")</f>
        <v>Apr</v>
      </c>
      <c r="D572" s="6">
        <v>45022</v>
      </c>
      <c r="E572" t="s">
        <v>88</v>
      </c>
      <c r="F572" t="s">
        <v>89</v>
      </c>
      <c r="G572" t="s">
        <v>90</v>
      </c>
      <c r="H572" t="s">
        <v>19</v>
      </c>
      <c r="I572" t="s">
        <v>30</v>
      </c>
      <c r="J572" t="s">
        <v>21</v>
      </c>
      <c r="K572" t="s">
        <v>74</v>
      </c>
      <c r="L572" s="2" t="s">
        <v>22</v>
      </c>
      <c r="M572" s="2" t="s">
        <v>23</v>
      </c>
      <c r="N572" s="2" t="s">
        <v>356</v>
      </c>
      <c r="O572" s="2">
        <v>30</v>
      </c>
      <c r="P572" s="2">
        <v>0</v>
      </c>
      <c r="Q572" s="3">
        <v>67157.100000000006</v>
      </c>
    </row>
    <row r="573" spans="1:17">
      <c r="A573" s="4">
        <v>45017</v>
      </c>
      <c r="B573" s="4" t="str">
        <f>TEXT(Table2[[#This Row],[Invoice Month]],"yyy")</f>
        <v>2023</v>
      </c>
      <c r="C573" s="4" t="str">
        <f>TEXT(Table2[[#This Row],[Invoice Month]],"mmm")</f>
        <v>Apr</v>
      </c>
      <c r="D573" s="6">
        <v>45022</v>
      </c>
      <c r="E573" t="s">
        <v>74</v>
      </c>
      <c r="F573" t="s">
        <v>75</v>
      </c>
      <c r="G573" t="s">
        <v>234</v>
      </c>
      <c r="H573" t="s">
        <v>19</v>
      </c>
      <c r="I573" t="s">
        <v>30</v>
      </c>
      <c r="J573" t="s">
        <v>21</v>
      </c>
      <c r="K573" t="s">
        <v>74</v>
      </c>
      <c r="L573" s="2" t="s">
        <v>22</v>
      </c>
      <c r="M573" s="2" t="s">
        <v>23</v>
      </c>
      <c r="N573" s="2" t="s">
        <v>357</v>
      </c>
      <c r="O573" s="2">
        <v>21</v>
      </c>
      <c r="P573" s="2">
        <v>0</v>
      </c>
      <c r="Q573" s="3">
        <v>47009.97</v>
      </c>
    </row>
    <row r="574" spans="1:17">
      <c r="A574" s="4">
        <v>45017</v>
      </c>
      <c r="B574" s="4" t="str">
        <f>TEXT(Table2[[#This Row],[Invoice Month]],"yyy")</f>
        <v>2023</v>
      </c>
      <c r="C574" s="4" t="str">
        <f>TEXT(Table2[[#This Row],[Invoice Month]],"mmm")</f>
        <v>Apr</v>
      </c>
      <c r="D574" s="6">
        <v>45022</v>
      </c>
      <c r="E574" t="s">
        <v>165</v>
      </c>
      <c r="F574" t="s">
        <v>166</v>
      </c>
      <c r="G574" t="s">
        <v>167</v>
      </c>
      <c r="H574" t="s">
        <v>19</v>
      </c>
      <c r="I574" t="s">
        <v>73</v>
      </c>
      <c r="J574" t="s">
        <v>21</v>
      </c>
      <c r="K574" t="s">
        <v>74</v>
      </c>
      <c r="L574" s="2" t="s">
        <v>22</v>
      </c>
      <c r="M574" s="2" t="s">
        <v>23</v>
      </c>
      <c r="N574" s="2" t="s">
        <v>356</v>
      </c>
      <c r="O574" s="2">
        <v>20</v>
      </c>
      <c r="P574" s="2">
        <v>0</v>
      </c>
      <c r="Q574" s="3">
        <v>44771.4</v>
      </c>
    </row>
    <row r="575" spans="1:17">
      <c r="A575" s="4">
        <v>45017</v>
      </c>
      <c r="B575" s="4" t="str">
        <f>TEXT(Table2[[#This Row],[Invoice Month]],"yyy")</f>
        <v>2023</v>
      </c>
      <c r="C575" s="4" t="str">
        <f>TEXT(Table2[[#This Row],[Invoice Month]],"mmm")</f>
        <v>Apr</v>
      </c>
      <c r="D575" s="6">
        <v>45022</v>
      </c>
      <c r="E575" t="s">
        <v>171</v>
      </c>
      <c r="F575" t="s">
        <v>172</v>
      </c>
      <c r="G575" t="s">
        <v>173</v>
      </c>
      <c r="H575" t="s">
        <v>48</v>
      </c>
      <c r="I575" t="s">
        <v>174</v>
      </c>
      <c r="J575" t="s">
        <v>67</v>
      </c>
      <c r="K575" t="s">
        <v>68</v>
      </c>
      <c r="L575" s="2" t="s">
        <v>22</v>
      </c>
      <c r="M575" s="2" t="s">
        <v>23</v>
      </c>
      <c r="N575" s="2" t="s">
        <v>356</v>
      </c>
      <c r="O575" s="2">
        <v>220</v>
      </c>
      <c r="P575" s="2">
        <v>0</v>
      </c>
      <c r="Q575" s="3">
        <v>469033.4</v>
      </c>
    </row>
    <row r="576" spans="1:17">
      <c r="A576" s="4">
        <v>45017</v>
      </c>
      <c r="B576" s="4" t="str">
        <f>TEXT(Table2[[#This Row],[Invoice Month]],"yyy")</f>
        <v>2023</v>
      </c>
      <c r="C576" s="4" t="str">
        <f>TEXT(Table2[[#This Row],[Invoice Month]],"mmm")</f>
        <v>Apr</v>
      </c>
      <c r="D576" s="6">
        <v>45022</v>
      </c>
      <c r="E576" t="s">
        <v>225</v>
      </c>
      <c r="F576" t="s">
        <v>226</v>
      </c>
      <c r="G576" t="s">
        <v>261</v>
      </c>
      <c r="H576" t="s">
        <v>19</v>
      </c>
      <c r="I576" t="s">
        <v>99</v>
      </c>
      <c r="J576" t="s">
        <v>21</v>
      </c>
      <c r="K576" t="s">
        <v>42</v>
      </c>
      <c r="L576" s="2" t="s">
        <v>22</v>
      </c>
      <c r="M576" s="2" t="s">
        <v>23</v>
      </c>
      <c r="N576" s="2" t="s">
        <v>356</v>
      </c>
      <c r="O576" s="2">
        <v>21</v>
      </c>
      <c r="P576" s="2">
        <v>0</v>
      </c>
      <c r="Q576" s="3">
        <v>47009.97</v>
      </c>
    </row>
    <row r="577" spans="1:17">
      <c r="A577" s="4">
        <v>45017</v>
      </c>
      <c r="B577" s="4" t="str">
        <f>TEXT(Table2[[#This Row],[Invoice Month]],"yyy")</f>
        <v>2023</v>
      </c>
      <c r="C577" s="4" t="str">
        <f>TEXT(Table2[[#This Row],[Invoice Month]],"mmm")</f>
        <v>Apr</v>
      </c>
      <c r="D577" s="6">
        <v>45022</v>
      </c>
      <c r="E577" t="s">
        <v>209</v>
      </c>
      <c r="F577" t="s">
        <v>210</v>
      </c>
      <c r="G577" t="s">
        <v>211</v>
      </c>
      <c r="H577" t="s">
        <v>19</v>
      </c>
      <c r="I577" t="s">
        <v>30</v>
      </c>
      <c r="J577" t="s">
        <v>21</v>
      </c>
      <c r="K577" t="s">
        <v>74</v>
      </c>
      <c r="L577" s="2" t="s">
        <v>22</v>
      </c>
      <c r="M577" s="2" t="s">
        <v>23</v>
      </c>
      <c r="N577" s="2" t="s">
        <v>357</v>
      </c>
      <c r="O577" s="2">
        <v>15</v>
      </c>
      <c r="P577" s="2">
        <v>0.75</v>
      </c>
      <c r="Q577" s="3">
        <v>33578.550000000003</v>
      </c>
    </row>
    <row r="578" spans="1:17">
      <c r="A578" s="4">
        <v>45017</v>
      </c>
      <c r="B578" s="4" t="str">
        <f>TEXT(Table2[[#This Row],[Invoice Month]],"yyy")</f>
        <v>2023</v>
      </c>
      <c r="C578" s="4" t="str">
        <f>TEXT(Table2[[#This Row],[Invoice Month]],"mmm")</f>
        <v>Apr</v>
      </c>
      <c r="D578" s="6">
        <v>45022</v>
      </c>
      <c r="E578" t="s">
        <v>77</v>
      </c>
      <c r="F578" t="s">
        <v>136</v>
      </c>
      <c r="G578" t="s">
        <v>137</v>
      </c>
      <c r="H578" t="s">
        <v>19</v>
      </c>
      <c r="I578" t="s">
        <v>30</v>
      </c>
      <c r="J578" t="s">
        <v>21</v>
      </c>
      <c r="K578" t="s">
        <v>74</v>
      </c>
      <c r="L578" s="2" t="s">
        <v>22</v>
      </c>
      <c r="M578" s="2" t="s">
        <v>23</v>
      </c>
      <c r="N578" s="2" t="s">
        <v>356</v>
      </c>
      <c r="O578" s="2">
        <v>20</v>
      </c>
      <c r="P578" s="2">
        <v>0</v>
      </c>
      <c r="Q578" s="3">
        <v>44771.4</v>
      </c>
    </row>
    <row r="579" spans="1:17">
      <c r="A579" s="4">
        <v>45017</v>
      </c>
      <c r="B579" s="4" t="str">
        <f>TEXT(Table2[[#This Row],[Invoice Month]],"yyy")</f>
        <v>2023</v>
      </c>
      <c r="C579" s="4" t="str">
        <f>TEXT(Table2[[#This Row],[Invoice Month]],"mmm")</f>
        <v>Apr</v>
      </c>
      <c r="D579" s="6">
        <v>45022</v>
      </c>
      <c r="E579" t="s">
        <v>199</v>
      </c>
      <c r="F579" t="s">
        <v>200</v>
      </c>
      <c r="G579" t="s">
        <v>201</v>
      </c>
      <c r="H579" t="s">
        <v>19</v>
      </c>
      <c r="I579" t="s">
        <v>30</v>
      </c>
      <c r="J579" t="s">
        <v>21</v>
      </c>
      <c r="K579" t="s">
        <v>74</v>
      </c>
      <c r="L579" s="2" t="s">
        <v>22</v>
      </c>
      <c r="M579" s="2" t="s">
        <v>23</v>
      </c>
      <c r="N579" s="2" t="s">
        <v>356</v>
      </c>
      <c r="O579" s="2">
        <v>25</v>
      </c>
      <c r="P579" s="2">
        <v>0</v>
      </c>
      <c r="Q579" s="3">
        <v>55964.25</v>
      </c>
    </row>
    <row r="580" spans="1:17">
      <c r="A580" s="4">
        <v>45017</v>
      </c>
      <c r="B580" s="4" t="str">
        <f>TEXT(Table2[[#This Row],[Invoice Month]],"yyy")</f>
        <v>2023</v>
      </c>
      <c r="C580" s="4" t="str">
        <f>TEXT(Table2[[#This Row],[Invoice Month]],"mmm")</f>
        <v>Apr</v>
      </c>
      <c r="D580" s="6">
        <v>45022</v>
      </c>
      <c r="E580" t="s">
        <v>215</v>
      </c>
      <c r="F580" t="s">
        <v>216</v>
      </c>
      <c r="G580" t="s">
        <v>217</v>
      </c>
      <c r="H580" t="s">
        <v>19</v>
      </c>
      <c r="I580" t="s">
        <v>41</v>
      </c>
      <c r="J580" t="s">
        <v>21</v>
      </c>
      <c r="K580" t="s">
        <v>42</v>
      </c>
      <c r="L580" s="2" t="s">
        <v>22</v>
      </c>
      <c r="M580" s="2" t="s">
        <v>23</v>
      </c>
      <c r="N580" s="2" t="s">
        <v>356</v>
      </c>
      <c r="O580" s="2">
        <v>33</v>
      </c>
      <c r="P580" s="2">
        <v>3.25</v>
      </c>
      <c r="Q580" s="3">
        <v>73872.81</v>
      </c>
    </row>
    <row r="581" spans="1:17">
      <c r="A581" s="4">
        <v>45017</v>
      </c>
      <c r="B581" s="4" t="str">
        <f>TEXT(Table2[[#This Row],[Invoice Month]],"yyy")</f>
        <v>2023</v>
      </c>
      <c r="C581" s="4" t="str">
        <f>TEXT(Table2[[#This Row],[Invoice Month]],"mmm")</f>
        <v>Apr</v>
      </c>
      <c r="D581" s="6">
        <v>45022</v>
      </c>
      <c r="E581" t="s">
        <v>27</v>
      </c>
      <c r="F581" t="s">
        <v>28</v>
      </c>
      <c r="G581" t="s">
        <v>78</v>
      </c>
      <c r="H581" t="s">
        <v>19</v>
      </c>
      <c r="I581" t="s">
        <v>30</v>
      </c>
      <c r="J581" t="s">
        <v>21</v>
      </c>
      <c r="K581" t="s">
        <v>20</v>
      </c>
      <c r="L581" s="2" t="s">
        <v>22</v>
      </c>
      <c r="M581" s="2" t="s">
        <v>23</v>
      </c>
      <c r="N581" s="2" t="s">
        <v>357</v>
      </c>
      <c r="O581" s="2">
        <v>30</v>
      </c>
      <c r="P581" s="2">
        <v>0</v>
      </c>
      <c r="Q581" s="3">
        <v>67157.100000000006</v>
      </c>
    </row>
    <row r="582" spans="1:17">
      <c r="A582" s="4">
        <v>45017</v>
      </c>
      <c r="B582" s="4" t="str">
        <f>TEXT(Table2[[#This Row],[Invoice Month]],"yyy")</f>
        <v>2023</v>
      </c>
      <c r="C582" s="4" t="str">
        <f>TEXT(Table2[[#This Row],[Invoice Month]],"mmm")</f>
        <v>Apr</v>
      </c>
      <c r="D582" s="6">
        <v>45023</v>
      </c>
      <c r="E582" t="s">
        <v>205</v>
      </c>
      <c r="F582" t="s">
        <v>206</v>
      </c>
      <c r="G582" t="s">
        <v>207</v>
      </c>
      <c r="H582" t="s">
        <v>48</v>
      </c>
      <c r="I582" t="s">
        <v>208</v>
      </c>
      <c r="J582" t="s">
        <v>21</v>
      </c>
      <c r="K582" t="s">
        <v>74</v>
      </c>
      <c r="L582" s="2" t="s">
        <v>22</v>
      </c>
      <c r="M582" s="2" t="s">
        <v>23</v>
      </c>
      <c r="N582" s="2" t="s">
        <v>356</v>
      </c>
      <c r="O582" s="2">
        <v>179</v>
      </c>
      <c r="P582" s="2">
        <v>0</v>
      </c>
      <c r="Q582" s="3">
        <v>381622.63</v>
      </c>
    </row>
    <row r="583" spans="1:17">
      <c r="A583" s="4">
        <v>45017</v>
      </c>
      <c r="B583" s="4" t="str">
        <f>TEXT(Table2[[#This Row],[Invoice Month]],"yyy")</f>
        <v>2023</v>
      </c>
      <c r="C583" s="4" t="str">
        <f>TEXT(Table2[[#This Row],[Invoice Month]],"mmm")</f>
        <v>Apr</v>
      </c>
      <c r="D583" s="6">
        <v>45023</v>
      </c>
      <c r="E583" t="s">
        <v>205</v>
      </c>
      <c r="F583" t="s">
        <v>206</v>
      </c>
      <c r="G583" t="s">
        <v>207</v>
      </c>
      <c r="H583" t="s">
        <v>48</v>
      </c>
      <c r="I583" t="s">
        <v>208</v>
      </c>
      <c r="J583" t="s">
        <v>21</v>
      </c>
      <c r="K583" t="s">
        <v>74</v>
      </c>
      <c r="L583" s="2" t="s">
        <v>22</v>
      </c>
      <c r="M583" s="2" t="s">
        <v>23</v>
      </c>
      <c r="N583" s="2" t="s">
        <v>356</v>
      </c>
      <c r="O583" s="2">
        <v>25</v>
      </c>
      <c r="P583" s="2">
        <v>0</v>
      </c>
      <c r="Q583" s="3">
        <v>62817</v>
      </c>
    </row>
    <row r="584" spans="1:17">
      <c r="A584" s="4">
        <v>45017</v>
      </c>
      <c r="B584" s="4" t="str">
        <f>TEXT(Table2[[#This Row],[Invoice Month]],"yyy")</f>
        <v>2023</v>
      </c>
      <c r="C584" s="4" t="str">
        <f>TEXT(Table2[[#This Row],[Invoice Month]],"mmm")</f>
        <v>Apr</v>
      </c>
      <c r="D584" s="6">
        <v>45023</v>
      </c>
      <c r="E584" t="s">
        <v>262</v>
      </c>
      <c r="F584" t="s">
        <v>263</v>
      </c>
      <c r="G584" t="s">
        <v>264</v>
      </c>
      <c r="H584" t="s">
        <v>19</v>
      </c>
      <c r="I584" t="s">
        <v>30</v>
      </c>
      <c r="J584" t="s">
        <v>21</v>
      </c>
      <c r="K584" t="s">
        <v>20</v>
      </c>
      <c r="L584" s="2" t="s">
        <v>22</v>
      </c>
      <c r="M584" s="2" t="s">
        <v>23</v>
      </c>
      <c r="N584" s="2" t="s">
        <v>356</v>
      </c>
      <c r="O584" s="2">
        <v>25</v>
      </c>
      <c r="P584" s="2">
        <v>0</v>
      </c>
      <c r="Q584" s="3">
        <v>55964.25</v>
      </c>
    </row>
    <row r="585" spans="1:17">
      <c r="A585" s="4">
        <v>45017</v>
      </c>
      <c r="B585" s="4" t="str">
        <f>TEXT(Table2[[#This Row],[Invoice Month]],"yyy")</f>
        <v>2023</v>
      </c>
      <c r="C585" s="4" t="str">
        <f>TEXT(Table2[[#This Row],[Invoice Month]],"mmm")</f>
        <v>Apr</v>
      </c>
      <c r="D585" s="6">
        <v>45023</v>
      </c>
      <c r="E585" t="s">
        <v>34</v>
      </c>
      <c r="F585" t="s">
        <v>35</v>
      </c>
      <c r="G585" t="s">
        <v>36</v>
      </c>
      <c r="H585" t="s">
        <v>19</v>
      </c>
      <c r="I585" t="s">
        <v>20</v>
      </c>
      <c r="J585" t="s">
        <v>21</v>
      </c>
      <c r="K585" t="s">
        <v>20</v>
      </c>
      <c r="L585" s="2" t="s">
        <v>22</v>
      </c>
      <c r="M585" s="2" t="s">
        <v>23</v>
      </c>
      <c r="N585" s="2" t="s">
        <v>357</v>
      </c>
      <c r="O585" s="2">
        <v>30</v>
      </c>
      <c r="P585" s="2">
        <v>0</v>
      </c>
      <c r="Q585" s="3">
        <v>67157.100000000006</v>
      </c>
    </row>
    <row r="586" spans="1:17">
      <c r="A586" s="4">
        <v>45017</v>
      </c>
      <c r="B586" s="4" t="str">
        <f>TEXT(Table2[[#This Row],[Invoice Month]],"yyy")</f>
        <v>2023</v>
      </c>
      <c r="C586" s="4" t="str">
        <f>TEXT(Table2[[#This Row],[Invoice Month]],"mmm")</f>
        <v>Apr</v>
      </c>
      <c r="D586" s="6">
        <v>45023</v>
      </c>
      <c r="E586" t="s">
        <v>16</v>
      </c>
      <c r="F586" t="s">
        <v>17</v>
      </c>
      <c r="G586" t="s">
        <v>37</v>
      </c>
      <c r="H586" t="s">
        <v>19</v>
      </c>
      <c r="I586" t="s">
        <v>20</v>
      </c>
      <c r="J586" t="s">
        <v>21</v>
      </c>
      <c r="K586" t="s">
        <v>20</v>
      </c>
      <c r="L586" s="2" t="s">
        <v>22</v>
      </c>
      <c r="M586" s="2" t="s">
        <v>23</v>
      </c>
      <c r="N586" s="2" t="s">
        <v>356</v>
      </c>
      <c r="O586" s="2">
        <v>60</v>
      </c>
      <c r="P586" s="2">
        <v>0</v>
      </c>
      <c r="Q586" s="3">
        <v>134314.20000000001</v>
      </c>
    </row>
    <row r="587" spans="1:17">
      <c r="A587" s="4">
        <v>45017</v>
      </c>
      <c r="B587" s="4" t="str">
        <f>TEXT(Table2[[#This Row],[Invoice Month]],"yyy")</f>
        <v>2023</v>
      </c>
      <c r="C587" s="4" t="str">
        <f>TEXT(Table2[[#This Row],[Invoice Month]],"mmm")</f>
        <v>Apr</v>
      </c>
      <c r="D587" s="6">
        <v>45024</v>
      </c>
      <c r="E587" t="s">
        <v>58</v>
      </c>
      <c r="F587" t="s">
        <v>59</v>
      </c>
      <c r="G587" t="s">
        <v>62</v>
      </c>
      <c r="H587" t="s">
        <v>19</v>
      </c>
      <c r="I587" t="s">
        <v>41</v>
      </c>
      <c r="J587" t="s">
        <v>21</v>
      </c>
      <c r="K587" t="s">
        <v>61</v>
      </c>
      <c r="L587" s="2" t="s">
        <v>22</v>
      </c>
      <c r="M587" s="2" t="s">
        <v>23</v>
      </c>
      <c r="N587" s="2" t="s">
        <v>356</v>
      </c>
      <c r="O587" s="2">
        <v>2</v>
      </c>
      <c r="P587" s="2">
        <v>0</v>
      </c>
      <c r="Q587" s="3">
        <v>4477.1400000000003</v>
      </c>
    </row>
    <row r="588" spans="1:17">
      <c r="A588" s="4">
        <v>45017</v>
      </c>
      <c r="B588" s="4" t="str">
        <f>TEXT(Table2[[#This Row],[Invoice Month]],"yyy")</f>
        <v>2023</v>
      </c>
      <c r="C588" s="4" t="str">
        <f>TEXT(Table2[[#This Row],[Invoice Month]],"mmm")</f>
        <v>Apr</v>
      </c>
      <c r="D588" s="6">
        <v>45026</v>
      </c>
      <c r="E588" t="s">
        <v>138</v>
      </c>
      <c r="F588" t="s">
        <v>139</v>
      </c>
      <c r="G588" t="s">
        <v>140</v>
      </c>
      <c r="H588" t="s">
        <v>48</v>
      </c>
      <c r="I588" t="s">
        <v>141</v>
      </c>
      <c r="J588" t="s">
        <v>142</v>
      </c>
      <c r="K588" t="s">
        <v>138</v>
      </c>
      <c r="L588" s="2" t="s">
        <v>22</v>
      </c>
      <c r="M588" s="2" t="s">
        <v>23</v>
      </c>
      <c r="N588" s="2" t="s">
        <v>356</v>
      </c>
      <c r="O588" s="2">
        <v>400</v>
      </c>
      <c r="P588" s="2">
        <v>0</v>
      </c>
      <c r="Q588" s="3">
        <v>856868</v>
      </c>
    </row>
    <row r="589" spans="1:17">
      <c r="A589" s="4">
        <v>45017</v>
      </c>
      <c r="B589" s="4" t="str">
        <f>TEXT(Table2[[#This Row],[Invoice Month]],"yyy")</f>
        <v>2023</v>
      </c>
      <c r="C589" s="4" t="str">
        <f>TEXT(Table2[[#This Row],[Invoice Month]],"mmm")</f>
        <v>Apr</v>
      </c>
      <c r="D589" s="6">
        <v>45027</v>
      </c>
      <c r="E589" t="s">
        <v>42</v>
      </c>
      <c r="F589" t="s">
        <v>43</v>
      </c>
      <c r="G589" t="s">
        <v>44</v>
      </c>
      <c r="H589" t="s">
        <v>19</v>
      </c>
      <c r="I589" t="s">
        <v>41</v>
      </c>
      <c r="J589" t="s">
        <v>21</v>
      </c>
      <c r="K589" t="s">
        <v>42</v>
      </c>
      <c r="L589" s="2" t="s">
        <v>22</v>
      </c>
      <c r="M589" s="2" t="s">
        <v>23</v>
      </c>
      <c r="N589" s="2" t="s">
        <v>357</v>
      </c>
      <c r="O589" s="2">
        <v>60</v>
      </c>
      <c r="P589" s="2">
        <v>3.13</v>
      </c>
      <c r="Q589" s="3">
        <v>134314.20000000001</v>
      </c>
    </row>
    <row r="590" spans="1:17">
      <c r="A590" s="4">
        <v>45017</v>
      </c>
      <c r="B590" s="4" t="str">
        <f>TEXT(Table2[[#This Row],[Invoice Month]],"yyy")</f>
        <v>2023</v>
      </c>
      <c r="C590" s="4" t="str">
        <f>TEXT(Table2[[#This Row],[Invoice Month]],"mmm")</f>
        <v>Apr</v>
      </c>
      <c r="D590" s="6">
        <v>45027</v>
      </c>
      <c r="E590" t="s">
        <v>236</v>
      </c>
      <c r="F590" t="s">
        <v>237</v>
      </c>
      <c r="G590" t="s">
        <v>238</v>
      </c>
      <c r="H590" t="s">
        <v>19</v>
      </c>
      <c r="I590" t="s">
        <v>41</v>
      </c>
      <c r="J590" t="s">
        <v>21</v>
      </c>
      <c r="K590" t="s">
        <v>42</v>
      </c>
      <c r="L590" s="2" t="s">
        <v>22</v>
      </c>
      <c r="M590" s="2" t="s">
        <v>23</v>
      </c>
      <c r="N590" s="2" t="s">
        <v>356</v>
      </c>
      <c r="O590" s="2">
        <v>25</v>
      </c>
      <c r="P590" s="2">
        <v>1.25</v>
      </c>
      <c r="Q590" s="3">
        <v>55964.25</v>
      </c>
    </row>
    <row r="591" spans="1:17">
      <c r="A591" s="4">
        <v>45017</v>
      </c>
      <c r="B591" s="4" t="str">
        <f>TEXT(Table2[[#This Row],[Invoice Month]],"yyy")</f>
        <v>2023</v>
      </c>
      <c r="C591" s="4" t="str">
        <f>TEXT(Table2[[#This Row],[Invoice Month]],"mmm")</f>
        <v>Apr</v>
      </c>
      <c r="D591" s="6">
        <v>45027</v>
      </c>
      <c r="E591" t="s">
        <v>154</v>
      </c>
      <c r="F591" t="s">
        <v>155</v>
      </c>
      <c r="G591" t="s">
        <v>160</v>
      </c>
      <c r="H591" t="s">
        <v>19</v>
      </c>
      <c r="I591" t="s">
        <v>30</v>
      </c>
      <c r="J591" t="s">
        <v>21</v>
      </c>
      <c r="K591" t="s">
        <v>20</v>
      </c>
      <c r="L591" s="2" t="s">
        <v>22</v>
      </c>
      <c r="M591" s="2" t="s">
        <v>23</v>
      </c>
      <c r="N591" s="2" t="s">
        <v>356</v>
      </c>
      <c r="O591" s="2">
        <v>30</v>
      </c>
      <c r="P591" s="2">
        <v>0</v>
      </c>
      <c r="Q591" s="3">
        <v>67157.100000000006</v>
      </c>
    </row>
    <row r="592" spans="1:17">
      <c r="A592" s="4">
        <v>45017</v>
      </c>
      <c r="B592" s="4" t="str">
        <f>TEXT(Table2[[#This Row],[Invoice Month]],"yyy")</f>
        <v>2023</v>
      </c>
      <c r="C592" s="4" t="str">
        <f>TEXT(Table2[[#This Row],[Invoice Month]],"mmm")</f>
        <v>Apr</v>
      </c>
      <c r="D592" s="6">
        <v>45027</v>
      </c>
      <c r="E592" t="s">
        <v>81</v>
      </c>
      <c r="F592" t="s">
        <v>82</v>
      </c>
      <c r="G592" t="s">
        <v>87</v>
      </c>
      <c r="H592" t="s">
        <v>19</v>
      </c>
      <c r="I592" t="s">
        <v>41</v>
      </c>
      <c r="J592" t="s">
        <v>21</v>
      </c>
      <c r="K592" t="s">
        <v>42</v>
      </c>
      <c r="L592" s="2" t="s">
        <v>22</v>
      </c>
      <c r="M592" s="2" t="s">
        <v>23</v>
      </c>
      <c r="N592" s="2" t="s">
        <v>356</v>
      </c>
      <c r="O592" s="2">
        <v>26</v>
      </c>
      <c r="P592" s="2">
        <v>0</v>
      </c>
      <c r="Q592" s="3">
        <v>58202.82</v>
      </c>
    </row>
    <row r="593" spans="1:17">
      <c r="A593" s="4">
        <v>45017</v>
      </c>
      <c r="B593" s="4" t="str">
        <f>TEXT(Table2[[#This Row],[Invoice Month]],"yyy")</f>
        <v>2023</v>
      </c>
      <c r="C593" s="4" t="str">
        <f>TEXT(Table2[[#This Row],[Invoice Month]],"mmm")</f>
        <v>Apr</v>
      </c>
      <c r="D593" s="6">
        <v>45028</v>
      </c>
      <c r="E593" t="s">
        <v>38</v>
      </c>
      <c r="F593" t="s">
        <v>39</v>
      </c>
      <c r="G593" t="s">
        <v>40</v>
      </c>
      <c r="H593" t="s">
        <v>19</v>
      </c>
      <c r="I593" t="s">
        <v>41</v>
      </c>
      <c r="J593" t="s">
        <v>21</v>
      </c>
      <c r="K593" t="s">
        <v>42</v>
      </c>
      <c r="L593" s="2" t="s">
        <v>22</v>
      </c>
      <c r="M593" s="2" t="s">
        <v>23</v>
      </c>
      <c r="N593" s="2" t="s">
        <v>357</v>
      </c>
      <c r="O593" s="2">
        <v>62</v>
      </c>
      <c r="P593" s="2">
        <v>0</v>
      </c>
      <c r="Q593" s="3">
        <v>138791.34</v>
      </c>
    </row>
    <row r="594" spans="1:17">
      <c r="A594" s="4">
        <v>45017</v>
      </c>
      <c r="B594" s="4" t="str">
        <f>TEXT(Table2[[#This Row],[Invoice Month]],"yyy")</f>
        <v>2023</v>
      </c>
      <c r="C594" s="4" t="str">
        <f>TEXT(Table2[[#This Row],[Invoice Month]],"mmm")</f>
        <v>Apr</v>
      </c>
      <c r="D594" s="6">
        <v>45028</v>
      </c>
      <c r="E594" t="s">
        <v>38</v>
      </c>
      <c r="F594" t="s">
        <v>39</v>
      </c>
      <c r="G594" t="s">
        <v>40</v>
      </c>
      <c r="H594" t="s">
        <v>19</v>
      </c>
      <c r="I594" t="s">
        <v>41</v>
      </c>
      <c r="J594" t="s">
        <v>21</v>
      </c>
      <c r="K594" t="s">
        <v>42</v>
      </c>
      <c r="L594" s="2" t="s">
        <v>22</v>
      </c>
      <c r="M594" s="2" t="s">
        <v>23</v>
      </c>
      <c r="N594" s="2" t="s">
        <v>356</v>
      </c>
      <c r="O594" s="2">
        <v>2</v>
      </c>
      <c r="P594" s="2">
        <v>0</v>
      </c>
      <c r="Q594" s="3">
        <v>5276.62</v>
      </c>
    </row>
    <row r="595" spans="1:17">
      <c r="A595" s="4">
        <v>45017</v>
      </c>
      <c r="B595" s="4" t="str">
        <f>TEXT(Table2[[#This Row],[Invoice Month]],"yyy")</f>
        <v>2023</v>
      </c>
      <c r="C595" s="4" t="str">
        <f>TEXT(Table2[[#This Row],[Invoice Month]],"mmm")</f>
        <v>Apr</v>
      </c>
      <c r="D595" s="6">
        <v>45028</v>
      </c>
      <c r="E595" t="s">
        <v>42</v>
      </c>
      <c r="F595" t="s">
        <v>43</v>
      </c>
      <c r="G595" t="s">
        <v>79</v>
      </c>
      <c r="H595" t="s">
        <v>19</v>
      </c>
      <c r="I595" t="s">
        <v>41</v>
      </c>
      <c r="J595" t="s">
        <v>21</v>
      </c>
      <c r="K595" t="s">
        <v>42</v>
      </c>
      <c r="L595" s="2" t="s">
        <v>22</v>
      </c>
      <c r="M595" s="2" t="s">
        <v>23</v>
      </c>
      <c r="N595" s="2" t="s">
        <v>356</v>
      </c>
      <c r="O595" s="2">
        <v>20</v>
      </c>
      <c r="P595" s="2">
        <v>0</v>
      </c>
      <c r="Q595" s="3">
        <v>44771.4</v>
      </c>
    </row>
    <row r="596" spans="1:17">
      <c r="A596" s="4">
        <v>45017</v>
      </c>
      <c r="B596" s="4" t="str">
        <f>TEXT(Table2[[#This Row],[Invoice Month]],"yyy")</f>
        <v>2023</v>
      </c>
      <c r="C596" s="4" t="str">
        <f>TEXT(Table2[[#This Row],[Invoice Month]],"mmm")</f>
        <v>Apr</v>
      </c>
      <c r="D596" s="6">
        <v>45028</v>
      </c>
      <c r="E596" t="s">
        <v>16</v>
      </c>
      <c r="F596" t="s">
        <v>17</v>
      </c>
      <c r="G596" t="s">
        <v>18</v>
      </c>
      <c r="H596" t="s">
        <v>19</v>
      </c>
      <c r="I596" t="s">
        <v>20</v>
      </c>
      <c r="J596" t="s">
        <v>21</v>
      </c>
      <c r="K596" t="s">
        <v>20</v>
      </c>
      <c r="L596" s="2" t="s">
        <v>22</v>
      </c>
      <c r="M596" s="2" t="s">
        <v>23</v>
      </c>
      <c r="N596" s="2" t="s">
        <v>356</v>
      </c>
      <c r="O596" s="2">
        <v>30</v>
      </c>
      <c r="P596" s="2">
        <v>0</v>
      </c>
      <c r="Q596" s="3">
        <v>67157.100000000006</v>
      </c>
    </row>
    <row r="597" spans="1:17">
      <c r="A597" s="4">
        <v>45017</v>
      </c>
      <c r="B597" s="4" t="str">
        <f>TEXT(Table2[[#This Row],[Invoice Month]],"yyy")</f>
        <v>2023</v>
      </c>
      <c r="C597" s="4" t="str">
        <f>TEXT(Table2[[#This Row],[Invoice Month]],"mmm")</f>
        <v>Apr</v>
      </c>
      <c r="D597" s="6">
        <v>45028</v>
      </c>
      <c r="E597" t="s">
        <v>110</v>
      </c>
      <c r="F597" t="s">
        <v>111</v>
      </c>
      <c r="G597" t="s">
        <v>112</v>
      </c>
      <c r="H597" t="s">
        <v>19</v>
      </c>
      <c r="I597" t="s">
        <v>41</v>
      </c>
      <c r="J597" t="s">
        <v>21</v>
      </c>
      <c r="K597" t="s">
        <v>42</v>
      </c>
      <c r="L597" s="2" t="s">
        <v>22</v>
      </c>
      <c r="M597" s="2" t="s">
        <v>23</v>
      </c>
      <c r="N597" s="2" t="s">
        <v>357</v>
      </c>
      <c r="O597" s="2">
        <v>60</v>
      </c>
      <c r="P597" s="2">
        <v>0</v>
      </c>
      <c r="Q597" s="3">
        <v>134314.20000000001</v>
      </c>
    </row>
    <row r="598" spans="1:17">
      <c r="A598" s="4">
        <v>45017</v>
      </c>
      <c r="B598" s="4" t="str">
        <f>TEXT(Table2[[#This Row],[Invoice Month]],"yyy")</f>
        <v>2023</v>
      </c>
      <c r="C598" s="4" t="str">
        <f>TEXT(Table2[[#This Row],[Invoice Month]],"mmm")</f>
        <v>Apr</v>
      </c>
      <c r="D598" s="6">
        <v>45028</v>
      </c>
      <c r="E598" t="s">
        <v>63</v>
      </c>
      <c r="F598" t="s">
        <v>64</v>
      </c>
      <c r="G598" t="s">
        <v>65</v>
      </c>
      <c r="H598" t="s">
        <v>48</v>
      </c>
      <c r="I598" t="s">
        <v>66</v>
      </c>
      <c r="J598" t="s">
        <v>67</v>
      </c>
      <c r="K598" t="s">
        <v>68</v>
      </c>
      <c r="L598" s="2" t="s">
        <v>22</v>
      </c>
      <c r="M598" s="2" t="s">
        <v>23</v>
      </c>
      <c r="N598" s="2" t="s">
        <v>356</v>
      </c>
      <c r="O598" s="2">
        <v>399</v>
      </c>
      <c r="P598" s="2">
        <v>0</v>
      </c>
      <c r="Q598" s="3">
        <v>850656.03</v>
      </c>
    </row>
    <row r="599" spans="1:17">
      <c r="A599" s="4">
        <v>45017</v>
      </c>
      <c r="B599" s="4" t="str">
        <f>TEXT(Table2[[#This Row],[Invoice Month]],"yyy")</f>
        <v>2023</v>
      </c>
      <c r="C599" s="4" t="str">
        <f>TEXT(Table2[[#This Row],[Invoice Month]],"mmm")</f>
        <v>Apr</v>
      </c>
      <c r="D599" s="6">
        <v>45028</v>
      </c>
      <c r="E599" t="s">
        <v>165</v>
      </c>
      <c r="F599" t="s">
        <v>166</v>
      </c>
      <c r="G599" t="s">
        <v>167</v>
      </c>
      <c r="H599" t="s">
        <v>19</v>
      </c>
      <c r="I599" t="s">
        <v>73</v>
      </c>
      <c r="J599" t="s">
        <v>21</v>
      </c>
      <c r="K599" t="s">
        <v>74</v>
      </c>
      <c r="L599" s="2" t="s">
        <v>22</v>
      </c>
      <c r="M599" s="2" t="s">
        <v>23</v>
      </c>
      <c r="N599" s="2" t="s">
        <v>356</v>
      </c>
      <c r="O599" s="2">
        <v>20</v>
      </c>
      <c r="P599" s="2">
        <v>0</v>
      </c>
      <c r="Q599" s="3">
        <v>44771.4</v>
      </c>
    </row>
    <row r="600" spans="1:17">
      <c r="A600" s="4">
        <v>45017</v>
      </c>
      <c r="B600" s="4" t="str">
        <f>TEXT(Table2[[#This Row],[Invoice Month]],"yyy")</f>
        <v>2023</v>
      </c>
      <c r="C600" s="4" t="str">
        <f>TEXT(Table2[[#This Row],[Invoice Month]],"mmm")</f>
        <v>Apr</v>
      </c>
      <c r="D600" s="6">
        <v>45028</v>
      </c>
      <c r="E600" t="s">
        <v>58</v>
      </c>
      <c r="F600" t="s">
        <v>59</v>
      </c>
      <c r="G600" t="s">
        <v>60</v>
      </c>
      <c r="H600" t="s">
        <v>19</v>
      </c>
      <c r="I600" t="s">
        <v>41</v>
      </c>
      <c r="J600" t="s">
        <v>21</v>
      </c>
      <c r="K600" t="s">
        <v>61</v>
      </c>
      <c r="L600" s="2" t="s">
        <v>22</v>
      </c>
      <c r="M600" s="2" t="s">
        <v>23</v>
      </c>
      <c r="N600" s="2" t="s">
        <v>356</v>
      </c>
      <c r="O600" s="2">
        <v>1</v>
      </c>
      <c r="P600" s="2">
        <v>0</v>
      </c>
      <c r="Q600" s="3">
        <v>0</v>
      </c>
    </row>
    <row r="601" spans="1:17">
      <c r="A601" s="4">
        <v>45017</v>
      </c>
      <c r="B601" s="4" t="str">
        <f>TEXT(Table2[[#This Row],[Invoice Month]],"yyy")</f>
        <v>2023</v>
      </c>
      <c r="C601" s="4" t="str">
        <f>TEXT(Table2[[#This Row],[Invoice Month]],"mmm")</f>
        <v>Apr</v>
      </c>
      <c r="D601" s="6">
        <v>45028</v>
      </c>
      <c r="E601" t="s">
        <v>110</v>
      </c>
      <c r="F601" t="s">
        <v>111</v>
      </c>
      <c r="G601" t="s">
        <v>113</v>
      </c>
      <c r="H601" t="s">
        <v>19</v>
      </c>
      <c r="I601" t="s">
        <v>41</v>
      </c>
      <c r="J601" t="s">
        <v>21</v>
      </c>
      <c r="K601" t="s">
        <v>42</v>
      </c>
      <c r="L601" s="2" t="s">
        <v>22</v>
      </c>
      <c r="M601" s="2" t="s">
        <v>23</v>
      </c>
      <c r="N601" s="2" t="s">
        <v>357</v>
      </c>
      <c r="O601" s="2">
        <v>60</v>
      </c>
      <c r="P601" s="2">
        <v>0</v>
      </c>
      <c r="Q601" s="3">
        <v>134314.20000000001</v>
      </c>
    </row>
    <row r="602" spans="1:17">
      <c r="A602" s="4">
        <v>45017</v>
      </c>
      <c r="B602" s="4" t="str">
        <f>TEXT(Table2[[#This Row],[Invoice Month]],"yyy")</f>
        <v>2023</v>
      </c>
      <c r="C602" s="4" t="str">
        <f>TEXT(Table2[[#This Row],[Invoice Month]],"mmm")</f>
        <v>Apr</v>
      </c>
      <c r="D602" s="6">
        <v>45028</v>
      </c>
      <c r="E602" t="s">
        <v>20</v>
      </c>
      <c r="F602" t="s">
        <v>120</v>
      </c>
      <c r="G602" t="s">
        <v>121</v>
      </c>
      <c r="H602" t="s">
        <v>19</v>
      </c>
      <c r="I602" t="s">
        <v>20</v>
      </c>
      <c r="J602" t="s">
        <v>21</v>
      </c>
      <c r="K602" t="s">
        <v>20</v>
      </c>
      <c r="L602" s="2" t="s">
        <v>22</v>
      </c>
      <c r="M602" s="2" t="s">
        <v>23</v>
      </c>
      <c r="N602" s="2" t="s">
        <v>356</v>
      </c>
      <c r="O602" s="2">
        <v>24</v>
      </c>
      <c r="P602" s="2">
        <v>0</v>
      </c>
      <c r="Q602" s="3">
        <v>53725.68</v>
      </c>
    </row>
    <row r="603" spans="1:17">
      <c r="A603" s="4">
        <v>45017</v>
      </c>
      <c r="B603" s="4" t="str">
        <f>TEXT(Table2[[#This Row],[Invoice Month]],"yyy")</f>
        <v>2023</v>
      </c>
      <c r="C603" s="4" t="str">
        <f>TEXT(Table2[[#This Row],[Invoice Month]],"mmm")</f>
        <v>Apr</v>
      </c>
      <c r="D603" s="6">
        <v>45028</v>
      </c>
      <c r="E603" t="s">
        <v>110</v>
      </c>
      <c r="F603" t="s">
        <v>111</v>
      </c>
      <c r="G603" t="s">
        <v>235</v>
      </c>
      <c r="H603" t="s">
        <v>19</v>
      </c>
      <c r="I603" t="s">
        <v>41</v>
      </c>
      <c r="J603" t="s">
        <v>21</v>
      </c>
      <c r="K603" t="s">
        <v>42</v>
      </c>
      <c r="L603" s="2" t="s">
        <v>22</v>
      </c>
      <c r="M603" s="2" t="s">
        <v>23</v>
      </c>
      <c r="N603" s="2" t="s">
        <v>356</v>
      </c>
      <c r="O603" s="2">
        <v>30</v>
      </c>
      <c r="P603" s="2">
        <v>3.13</v>
      </c>
      <c r="Q603" s="3">
        <v>67157.100000000006</v>
      </c>
    </row>
    <row r="604" spans="1:17">
      <c r="A604" s="4">
        <v>45017</v>
      </c>
      <c r="B604" s="4" t="str">
        <f>TEXT(Table2[[#This Row],[Invoice Month]],"yyy")</f>
        <v>2023</v>
      </c>
      <c r="C604" s="4" t="str">
        <f>TEXT(Table2[[#This Row],[Invoice Month]],"mmm")</f>
        <v>Apr</v>
      </c>
      <c r="D604" s="6">
        <v>45028</v>
      </c>
      <c r="E604" t="s">
        <v>58</v>
      </c>
      <c r="F604" t="s">
        <v>59</v>
      </c>
      <c r="G604" t="s">
        <v>62</v>
      </c>
      <c r="H604" t="s">
        <v>19</v>
      </c>
      <c r="I604" t="s">
        <v>41</v>
      </c>
      <c r="J604" t="s">
        <v>21</v>
      </c>
      <c r="K604" t="s">
        <v>61</v>
      </c>
      <c r="L604" s="2" t="s">
        <v>22</v>
      </c>
      <c r="M604" s="2" t="s">
        <v>23</v>
      </c>
      <c r="N604" s="2" t="s">
        <v>356</v>
      </c>
      <c r="O604" s="2">
        <v>1</v>
      </c>
      <c r="P604" s="2">
        <v>0</v>
      </c>
      <c r="Q604" s="3">
        <v>2238.5700000000002</v>
      </c>
    </row>
    <row r="605" spans="1:17">
      <c r="A605" s="4">
        <v>45017</v>
      </c>
      <c r="B605" s="4" t="str">
        <f>TEXT(Table2[[#This Row],[Invoice Month]],"yyy")</f>
        <v>2023</v>
      </c>
      <c r="C605" s="4" t="str">
        <f>TEXT(Table2[[#This Row],[Invoice Month]],"mmm")</f>
        <v>Apr</v>
      </c>
      <c r="D605" s="6">
        <v>45028</v>
      </c>
      <c r="E605" t="s">
        <v>126</v>
      </c>
      <c r="F605" t="s">
        <v>127</v>
      </c>
      <c r="G605" t="s">
        <v>128</v>
      </c>
      <c r="H605" t="s">
        <v>19</v>
      </c>
      <c r="I605" t="s">
        <v>73</v>
      </c>
      <c r="J605" t="s">
        <v>21</v>
      </c>
      <c r="K605" t="s">
        <v>74</v>
      </c>
      <c r="L605" s="2" t="s">
        <v>22</v>
      </c>
      <c r="M605" s="2" t="s">
        <v>23</v>
      </c>
      <c r="N605" s="2" t="s">
        <v>357</v>
      </c>
      <c r="O605" s="2">
        <v>30</v>
      </c>
      <c r="P605" s="2">
        <v>0</v>
      </c>
      <c r="Q605" s="3">
        <v>67157.100000000006</v>
      </c>
    </row>
    <row r="606" spans="1:17">
      <c r="A606" s="4">
        <v>45017</v>
      </c>
      <c r="B606" s="4" t="str">
        <f>TEXT(Table2[[#This Row],[Invoice Month]],"yyy")</f>
        <v>2023</v>
      </c>
      <c r="C606" s="4" t="str">
        <f>TEXT(Table2[[#This Row],[Invoice Month]],"mmm")</f>
        <v>Apr</v>
      </c>
      <c r="D606" s="6">
        <v>45028</v>
      </c>
      <c r="E606" t="s">
        <v>52</v>
      </c>
      <c r="F606" t="s">
        <v>53</v>
      </c>
      <c r="G606" t="s">
        <v>54</v>
      </c>
      <c r="H606" t="s">
        <v>48</v>
      </c>
      <c r="I606" t="s">
        <v>55</v>
      </c>
      <c r="J606" t="s">
        <v>56</v>
      </c>
      <c r="K606" t="s">
        <v>57</v>
      </c>
      <c r="L606" s="2" t="s">
        <v>22</v>
      </c>
      <c r="M606" s="2" t="s">
        <v>23</v>
      </c>
      <c r="N606" s="2" t="s">
        <v>356</v>
      </c>
      <c r="O606" s="2">
        <v>398</v>
      </c>
      <c r="P606" s="2">
        <v>0</v>
      </c>
      <c r="Q606" s="3">
        <v>848524.06</v>
      </c>
    </row>
    <row r="607" spans="1:17">
      <c r="A607" s="4">
        <v>45017</v>
      </c>
      <c r="B607" s="4" t="str">
        <f>TEXT(Table2[[#This Row],[Invoice Month]],"yyy")</f>
        <v>2023</v>
      </c>
      <c r="C607" s="4" t="str">
        <f>TEXT(Table2[[#This Row],[Invoice Month]],"mmm")</f>
        <v>Apr</v>
      </c>
      <c r="D607" s="6">
        <v>45028</v>
      </c>
      <c r="E607" t="s">
        <v>27</v>
      </c>
      <c r="F607" t="s">
        <v>28</v>
      </c>
      <c r="G607" t="s">
        <v>29</v>
      </c>
      <c r="H607" t="s">
        <v>19</v>
      </c>
      <c r="I607" t="s">
        <v>30</v>
      </c>
      <c r="J607" t="s">
        <v>21</v>
      </c>
      <c r="K607" t="s">
        <v>20</v>
      </c>
      <c r="L607" s="2" t="s">
        <v>22</v>
      </c>
      <c r="M607" s="2" t="s">
        <v>23</v>
      </c>
      <c r="N607" s="2" t="s">
        <v>356</v>
      </c>
      <c r="O607" s="2">
        <v>30</v>
      </c>
      <c r="P607" s="2">
        <v>0</v>
      </c>
      <c r="Q607" s="3">
        <v>67157.100000000006</v>
      </c>
    </row>
    <row r="608" spans="1:17">
      <c r="A608" s="4">
        <v>45017</v>
      </c>
      <c r="B608" s="4" t="str">
        <f>TEXT(Table2[[#This Row],[Invoice Month]],"yyy")</f>
        <v>2023</v>
      </c>
      <c r="C608" s="4" t="str">
        <f>TEXT(Table2[[#This Row],[Invoice Month]],"mmm")</f>
        <v>Apr</v>
      </c>
      <c r="D608" s="6">
        <v>45029</v>
      </c>
      <c r="E608" t="s">
        <v>265</v>
      </c>
      <c r="F608" t="s">
        <v>266</v>
      </c>
      <c r="G608" t="s">
        <v>267</v>
      </c>
      <c r="H608" t="s">
        <v>19</v>
      </c>
      <c r="I608" t="s">
        <v>30</v>
      </c>
      <c r="J608" t="s">
        <v>21</v>
      </c>
      <c r="K608" t="s">
        <v>74</v>
      </c>
      <c r="L608" s="2" t="s">
        <v>22</v>
      </c>
      <c r="M608" s="2" t="s">
        <v>23</v>
      </c>
      <c r="N608" s="2" t="s">
        <v>356</v>
      </c>
      <c r="O608" s="2">
        <v>21</v>
      </c>
      <c r="P608" s="2">
        <v>0</v>
      </c>
      <c r="Q608" s="3">
        <v>47009.97</v>
      </c>
    </row>
    <row r="609" spans="1:17">
      <c r="A609" s="4">
        <v>45017</v>
      </c>
      <c r="B609" s="4" t="str">
        <f>TEXT(Table2[[#This Row],[Invoice Month]],"yyy")</f>
        <v>2023</v>
      </c>
      <c r="C609" s="4" t="str">
        <f>TEXT(Table2[[#This Row],[Invoice Month]],"mmm")</f>
        <v>Apr</v>
      </c>
      <c r="D609" s="6">
        <v>45029</v>
      </c>
      <c r="E609" t="s">
        <v>58</v>
      </c>
      <c r="F609" t="s">
        <v>59</v>
      </c>
      <c r="G609" t="s">
        <v>60</v>
      </c>
      <c r="H609" t="s">
        <v>19</v>
      </c>
      <c r="I609" t="s">
        <v>41</v>
      </c>
      <c r="J609" t="s">
        <v>21</v>
      </c>
      <c r="K609" t="s">
        <v>61</v>
      </c>
      <c r="L609" s="2" t="s">
        <v>22</v>
      </c>
      <c r="M609" s="2" t="s">
        <v>23</v>
      </c>
      <c r="N609" s="2" t="s">
        <v>357</v>
      </c>
      <c r="O609" s="2">
        <v>1</v>
      </c>
      <c r="P609" s="2">
        <v>0</v>
      </c>
      <c r="Q609" s="3">
        <v>0</v>
      </c>
    </row>
    <row r="610" spans="1:17">
      <c r="A610" s="4">
        <v>45017</v>
      </c>
      <c r="B610" s="4" t="str">
        <f>TEXT(Table2[[#This Row],[Invoice Month]],"yyy")</f>
        <v>2023</v>
      </c>
      <c r="C610" s="4" t="str">
        <f>TEXT(Table2[[#This Row],[Invoice Month]],"mmm")</f>
        <v>Apr</v>
      </c>
      <c r="D610" s="6">
        <v>45029</v>
      </c>
      <c r="E610" t="s">
        <v>183</v>
      </c>
      <c r="F610" t="s">
        <v>184</v>
      </c>
      <c r="G610" t="s">
        <v>185</v>
      </c>
      <c r="H610" t="s">
        <v>19</v>
      </c>
      <c r="I610" t="s">
        <v>41</v>
      </c>
      <c r="J610" t="s">
        <v>21</v>
      </c>
      <c r="K610" t="s">
        <v>42</v>
      </c>
      <c r="L610" s="2" t="s">
        <v>22</v>
      </c>
      <c r="M610" s="2" t="s">
        <v>23</v>
      </c>
      <c r="N610" s="2" t="s">
        <v>356</v>
      </c>
      <c r="O610" s="2">
        <v>20</v>
      </c>
      <c r="P610" s="2">
        <v>0</v>
      </c>
      <c r="Q610" s="3">
        <v>44771.4</v>
      </c>
    </row>
    <row r="611" spans="1:17">
      <c r="A611" s="4">
        <v>45017</v>
      </c>
      <c r="B611" s="4" t="str">
        <f>TEXT(Table2[[#This Row],[Invoice Month]],"yyy")</f>
        <v>2023</v>
      </c>
      <c r="C611" s="4" t="str">
        <f>TEXT(Table2[[#This Row],[Invoice Month]],"mmm")</f>
        <v>Apr</v>
      </c>
      <c r="D611" s="6">
        <v>45029</v>
      </c>
      <c r="E611" t="s">
        <v>171</v>
      </c>
      <c r="F611" t="s">
        <v>172</v>
      </c>
      <c r="G611" t="s">
        <v>173</v>
      </c>
      <c r="H611" t="s">
        <v>48</v>
      </c>
      <c r="I611" t="s">
        <v>174</v>
      </c>
      <c r="J611" t="s">
        <v>67</v>
      </c>
      <c r="K611" t="s">
        <v>68</v>
      </c>
      <c r="L611" s="2" t="s">
        <v>22</v>
      </c>
      <c r="M611" s="2" t="s">
        <v>23</v>
      </c>
      <c r="N611" s="2" t="s">
        <v>356</v>
      </c>
      <c r="O611" s="2">
        <v>250</v>
      </c>
      <c r="P611" s="2">
        <v>0</v>
      </c>
      <c r="Q611" s="3">
        <v>532992.5</v>
      </c>
    </row>
    <row r="612" spans="1:17">
      <c r="A612" s="4">
        <v>45017</v>
      </c>
      <c r="B612" s="4" t="str">
        <f>TEXT(Table2[[#This Row],[Invoice Month]],"yyy")</f>
        <v>2023</v>
      </c>
      <c r="C612" s="4" t="str">
        <f>TEXT(Table2[[#This Row],[Invoice Month]],"mmm")</f>
        <v>Apr</v>
      </c>
      <c r="D612" s="6">
        <v>45029</v>
      </c>
      <c r="E612" t="s">
        <v>101</v>
      </c>
      <c r="F612" t="s">
        <v>102</v>
      </c>
      <c r="G612" t="s">
        <v>103</v>
      </c>
      <c r="H612" t="s">
        <v>19</v>
      </c>
      <c r="I612" t="s">
        <v>41</v>
      </c>
      <c r="J612" t="s">
        <v>21</v>
      </c>
      <c r="K612" t="s">
        <v>42</v>
      </c>
      <c r="L612" s="2" t="s">
        <v>22</v>
      </c>
      <c r="M612" s="2" t="s">
        <v>23</v>
      </c>
      <c r="N612" s="2" t="s">
        <v>356</v>
      </c>
      <c r="O612" s="2">
        <v>30</v>
      </c>
      <c r="P612" s="2">
        <v>0</v>
      </c>
      <c r="Q612" s="3">
        <v>67157.100000000006</v>
      </c>
    </row>
    <row r="613" spans="1:17">
      <c r="A613" s="4">
        <v>45017</v>
      </c>
      <c r="B613" s="4" t="str">
        <f>TEXT(Table2[[#This Row],[Invoice Month]],"yyy")</f>
        <v>2023</v>
      </c>
      <c r="C613" s="4" t="str">
        <f>TEXT(Table2[[#This Row],[Invoice Month]],"mmm")</f>
        <v>Apr</v>
      </c>
      <c r="D613" s="6">
        <v>45029</v>
      </c>
      <c r="E613" t="s">
        <v>77</v>
      </c>
      <c r="F613" t="s">
        <v>136</v>
      </c>
      <c r="G613" t="s">
        <v>137</v>
      </c>
      <c r="H613" t="s">
        <v>19</v>
      </c>
      <c r="I613" t="s">
        <v>30</v>
      </c>
      <c r="J613" t="s">
        <v>21</v>
      </c>
      <c r="K613" t="s">
        <v>74</v>
      </c>
      <c r="L613" s="2" t="s">
        <v>22</v>
      </c>
      <c r="M613" s="2" t="s">
        <v>23</v>
      </c>
      <c r="N613" s="2" t="s">
        <v>357</v>
      </c>
      <c r="O613" s="2">
        <v>25</v>
      </c>
      <c r="P613" s="2">
        <v>0</v>
      </c>
      <c r="Q613" s="3">
        <v>55964.25</v>
      </c>
    </row>
    <row r="614" spans="1:17">
      <c r="A614" s="4">
        <v>45017</v>
      </c>
      <c r="B614" s="4" t="str">
        <f>TEXT(Table2[[#This Row],[Invoice Month]],"yyy")</f>
        <v>2023</v>
      </c>
      <c r="C614" s="4" t="str">
        <f>TEXT(Table2[[#This Row],[Invoice Month]],"mmm")</f>
        <v>Apr</v>
      </c>
      <c r="D614" s="6">
        <v>45029</v>
      </c>
      <c r="E614" t="s">
        <v>239</v>
      </c>
      <c r="F614" t="s">
        <v>240</v>
      </c>
      <c r="G614" t="s">
        <v>241</v>
      </c>
      <c r="H614" t="s">
        <v>19</v>
      </c>
      <c r="I614" t="s">
        <v>30</v>
      </c>
      <c r="J614" t="s">
        <v>21</v>
      </c>
      <c r="K614" t="s">
        <v>74</v>
      </c>
      <c r="L614" s="2" t="s">
        <v>22</v>
      </c>
      <c r="M614" s="2" t="s">
        <v>23</v>
      </c>
      <c r="N614" s="2" t="s">
        <v>356</v>
      </c>
      <c r="O614" s="2">
        <v>20</v>
      </c>
      <c r="P614" s="2">
        <v>0</v>
      </c>
      <c r="Q614" s="3">
        <v>44771.4</v>
      </c>
    </row>
    <row r="615" spans="1:17">
      <c r="A615" s="4">
        <v>45017</v>
      </c>
      <c r="B615" s="4" t="str">
        <f>TEXT(Table2[[#This Row],[Invoice Month]],"yyy")</f>
        <v>2023</v>
      </c>
      <c r="C615" s="4" t="str">
        <f>TEXT(Table2[[#This Row],[Invoice Month]],"mmm")</f>
        <v>Apr</v>
      </c>
      <c r="D615" s="6">
        <v>45029</v>
      </c>
      <c r="E615" t="s">
        <v>202</v>
      </c>
      <c r="F615" t="s">
        <v>203</v>
      </c>
      <c r="G615" t="s">
        <v>204</v>
      </c>
      <c r="H615" t="s">
        <v>19</v>
      </c>
      <c r="I615" t="s">
        <v>30</v>
      </c>
      <c r="J615" t="s">
        <v>21</v>
      </c>
      <c r="K615" t="s">
        <v>74</v>
      </c>
      <c r="L615" s="2" t="s">
        <v>22</v>
      </c>
      <c r="M615" s="2" t="s">
        <v>23</v>
      </c>
      <c r="N615" s="2" t="s">
        <v>356</v>
      </c>
      <c r="O615" s="2">
        <v>15</v>
      </c>
      <c r="P615" s="2">
        <v>0</v>
      </c>
      <c r="Q615" s="3">
        <v>33578.550000000003</v>
      </c>
    </row>
    <row r="616" spans="1:17">
      <c r="A616" s="4">
        <v>45017</v>
      </c>
      <c r="B616" s="4" t="str">
        <f>TEXT(Table2[[#This Row],[Invoice Month]],"yyy")</f>
        <v>2023</v>
      </c>
      <c r="C616" s="4" t="str">
        <f>TEXT(Table2[[#This Row],[Invoice Month]],"mmm")</f>
        <v>Apr</v>
      </c>
      <c r="D616" s="6">
        <v>45030</v>
      </c>
      <c r="E616" t="s">
        <v>58</v>
      </c>
      <c r="F616" t="s">
        <v>59</v>
      </c>
      <c r="G616" t="s">
        <v>60</v>
      </c>
      <c r="H616" t="s">
        <v>19</v>
      </c>
      <c r="I616" t="s">
        <v>41</v>
      </c>
      <c r="J616" t="s">
        <v>21</v>
      </c>
      <c r="K616" t="s">
        <v>61</v>
      </c>
      <c r="L616" s="2" t="s">
        <v>22</v>
      </c>
      <c r="M616" s="2" t="s">
        <v>23</v>
      </c>
      <c r="N616" s="2" t="s">
        <v>356</v>
      </c>
      <c r="O616" s="2">
        <v>1</v>
      </c>
      <c r="P616" s="2">
        <v>0</v>
      </c>
      <c r="Q616" s="3">
        <v>0</v>
      </c>
    </row>
    <row r="617" spans="1:17">
      <c r="A617" s="4">
        <v>45017</v>
      </c>
      <c r="B617" s="4" t="str">
        <f>TEXT(Table2[[#This Row],[Invoice Month]],"yyy")</f>
        <v>2023</v>
      </c>
      <c r="C617" s="4" t="str">
        <f>TEXT(Table2[[#This Row],[Invoice Month]],"mmm")</f>
        <v>Apr</v>
      </c>
      <c r="D617" s="6">
        <v>45030</v>
      </c>
      <c r="E617" t="s">
        <v>225</v>
      </c>
      <c r="F617" t="s">
        <v>226</v>
      </c>
      <c r="G617" t="s">
        <v>227</v>
      </c>
      <c r="H617" t="s">
        <v>48</v>
      </c>
      <c r="I617" t="s">
        <v>99</v>
      </c>
      <c r="J617" t="s">
        <v>21</v>
      </c>
      <c r="K617" t="s">
        <v>42</v>
      </c>
      <c r="L617" s="2" t="s">
        <v>22</v>
      </c>
      <c r="M617" s="2" t="s">
        <v>23</v>
      </c>
      <c r="N617" s="2" t="s">
        <v>357</v>
      </c>
      <c r="O617" s="2">
        <v>59</v>
      </c>
      <c r="P617" s="2">
        <v>0</v>
      </c>
      <c r="Q617" s="3">
        <v>126388.03</v>
      </c>
    </row>
    <row r="618" spans="1:17">
      <c r="A618" s="4">
        <v>45017</v>
      </c>
      <c r="B618" s="4" t="str">
        <f>TEXT(Table2[[#This Row],[Invoice Month]],"yyy")</f>
        <v>2023</v>
      </c>
      <c r="C618" s="4" t="str">
        <f>TEXT(Table2[[#This Row],[Invoice Month]],"mmm")</f>
        <v>Apr</v>
      </c>
      <c r="D618" s="6">
        <v>45030</v>
      </c>
      <c r="E618" t="s">
        <v>81</v>
      </c>
      <c r="F618" t="s">
        <v>82</v>
      </c>
      <c r="G618" t="s">
        <v>186</v>
      </c>
      <c r="H618" t="s">
        <v>19</v>
      </c>
      <c r="I618" t="s">
        <v>41</v>
      </c>
      <c r="J618" t="s">
        <v>21</v>
      </c>
      <c r="K618" t="s">
        <v>42</v>
      </c>
      <c r="L618" s="2" t="s">
        <v>22</v>
      </c>
      <c r="M618" s="2" t="s">
        <v>23</v>
      </c>
      <c r="N618" s="2" t="s">
        <v>356</v>
      </c>
      <c r="O618" s="2">
        <v>39</v>
      </c>
      <c r="P618" s="2">
        <v>0</v>
      </c>
      <c r="Q618" s="3">
        <v>87304.23</v>
      </c>
    </row>
    <row r="619" spans="1:17">
      <c r="A619" s="4">
        <v>45017</v>
      </c>
      <c r="B619" s="4" t="str">
        <f>TEXT(Table2[[#This Row],[Invoice Month]],"yyy")</f>
        <v>2023</v>
      </c>
      <c r="C619" s="4" t="str">
        <f>TEXT(Table2[[#This Row],[Invoice Month]],"mmm")</f>
        <v>Apr</v>
      </c>
      <c r="D619" s="6">
        <v>45030</v>
      </c>
      <c r="E619" t="s">
        <v>187</v>
      </c>
      <c r="F619" t="s">
        <v>188</v>
      </c>
      <c r="G619" t="s">
        <v>189</v>
      </c>
      <c r="H619" t="s">
        <v>19</v>
      </c>
      <c r="I619" t="s">
        <v>190</v>
      </c>
      <c r="J619" t="s">
        <v>21</v>
      </c>
      <c r="K619" t="s">
        <v>42</v>
      </c>
      <c r="L619" s="2" t="s">
        <v>22</v>
      </c>
      <c r="M619" s="2" t="s">
        <v>23</v>
      </c>
      <c r="N619" s="2" t="s">
        <v>356</v>
      </c>
      <c r="O619" s="2">
        <v>32</v>
      </c>
      <c r="P619" s="2">
        <v>2.5</v>
      </c>
      <c r="Q619" s="3">
        <v>71634.240000000005</v>
      </c>
    </row>
    <row r="620" spans="1:17">
      <c r="A620" s="4">
        <v>45017</v>
      </c>
      <c r="B620" s="4" t="str">
        <f>TEXT(Table2[[#This Row],[Invoice Month]],"yyy")</f>
        <v>2023</v>
      </c>
      <c r="C620" s="4" t="str">
        <f>TEXT(Table2[[#This Row],[Invoice Month]],"mmm")</f>
        <v>Apr</v>
      </c>
      <c r="D620" s="6">
        <v>45030</v>
      </c>
      <c r="E620" t="s">
        <v>187</v>
      </c>
      <c r="F620" t="s">
        <v>188</v>
      </c>
      <c r="G620" t="s">
        <v>189</v>
      </c>
      <c r="H620" t="s">
        <v>19</v>
      </c>
      <c r="I620" t="s">
        <v>190</v>
      </c>
      <c r="J620" t="s">
        <v>21</v>
      </c>
      <c r="K620" t="s">
        <v>42</v>
      </c>
      <c r="L620" s="2" t="s">
        <v>22</v>
      </c>
      <c r="M620" s="2" t="s">
        <v>23</v>
      </c>
      <c r="N620" s="2" t="s">
        <v>356</v>
      </c>
      <c r="O620" s="2">
        <v>1</v>
      </c>
      <c r="P620" s="2">
        <v>0</v>
      </c>
      <c r="Q620" s="3">
        <v>2638.31</v>
      </c>
    </row>
    <row r="621" spans="1:17">
      <c r="A621" s="4">
        <v>45017</v>
      </c>
      <c r="B621" s="4" t="str">
        <f>TEXT(Table2[[#This Row],[Invoice Month]],"yyy")</f>
        <v>2023</v>
      </c>
      <c r="C621" s="4" t="str">
        <f>TEXT(Table2[[#This Row],[Invoice Month]],"mmm")</f>
        <v>Apr</v>
      </c>
      <c r="D621" s="6">
        <v>45031</v>
      </c>
      <c r="E621" t="s">
        <v>228</v>
      </c>
      <c r="F621" t="s">
        <v>229</v>
      </c>
      <c r="G621" t="s">
        <v>230</v>
      </c>
      <c r="H621" t="s">
        <v>19</v>
      </c>
      <c r="I621" t="s">
        <v>73</v>
      </c>
      <c r="J621" t="s">
        <v>21</v>
      </c>
      <c r="K621" t="s">
        <v>74</v>
      </c>
      <c r="L621" s="2" t="s">
        <v>22</v>
      </c>
      <c r="M621" s="2" t="s">
        <v>23</v>
      </c>
      <c r="N621" s="2" t="s">
        <v>357</v>
      </c>
      <c r="O621" s="2">
        <v>20</v>
      </c>
      <c r="P621" s="2">
        <v>1.25</v>
      </c>
      <c r="Q621" s="3">
        <v>44771.4</v>
      </c>
    </row>
    <row r="622" spans="1:17">
      <c r="A622" s="4">
        <v>45017</v>
      </c>
      <c r="B622" s="4" t="str">
        <f>TEXT(Table2[[#This Row],[Invoice Month]],"yyy")</f>
        <v>2023</v>
      </c>
      <c r="C622" s="4" t="str">
        <f>TEXT(Table2[[#This Row],[Invoice Month]],"mmm")</f>
        <v>Apr</v>
      </c>
      <c r="D622" s="6">
        <v>45031</v>
      </c>
      <c r="E622" t="s">
        <v>114</v>
      </c>
      <c r="F622" t="s">
        <v>115</v>
      </c>
      <c r="G622" t="s">
        <v>116</v>
      </c>
      <c r="H622" t="s">
        <v>19</v>
      </c>
      <c r="I622" t="s">
        <v>73</v>
      </c>
      <c r="J622" t="s">
        <v>21</v>
      </c>
      <c r="K622" t="s">
        <v>74</v>
      </c>
      <c r="L622" s="2" t="s">
        <v>22</v>
      </c>
      <c r="M622" s="2" t="s">
        <v>23</v>
      </c>
      <c r="N622" s="2" t="s">
        <v>356</v>
      </c>
      <c r="O622" s="2">
        <v>20</v>
      </c>
      <c r="P622" s="2">
        <v>0</v>
      </c>
      <c r="Q622" s="3">
        <v>44771.4</v>
      </c>
    </row>
    <row r="623" spans="1:17">
      <c r="A623" s="4">
        <v>45017</v>
      </c>
      <c r="B623" s="4" t="str">
        <f>TEXT(Table2[[#This Row],[Invoice Month]],"yyy")</f>
        <v>2023</v>
      </c>
      <c r="C623" s="4" t="str">
        <f>TEXT(Table2[[#This Row],[Invoice Month]],"mmm")</f>
        <v>Apr</v>
      </c>
      <c r="D623" s="6">
        <v>45031</v>
      </c>
      <c r="E623" t="s">
        <v>58</v>
      </c>
      <c r="F623" t="s">
        <v>59</v>
      </c>
      <c r="G623" t="s">
        <v>132</v>
      </c>
      <c r="H623" t="s">
        <v>19</v>
      </c>
      <c r="I623" t="s">
        <v>41</v>
      </c>
      <c r="J623" t="s">
        <v>21</v>
      </c>
      <c r="K623" t="s">
        <v>42</v>
      </c>
      <c r="L623" s="2" t="s">
        <v>22</v>
      </c>
      <c r="M623" s="2" t="s">
        <v>23</v>
      </c>
      <c r="N623" s="2" t="s">
        <v>356</v>
      </c>
      <c r="O623" s="2">
        <v>15</v>
      </c>
      <c r="P623" s="2">
        <v>0</v>
      </c>
      <c r="Q623" s="3">
        <v>33578.550000000003</v>
      </c>
    </row>
    <row r="624" spans="1:17">
      <c r="A624" s="4">
        <v>45017</v>
      </c>
      <c r="B624" s="4" t="str">
        <f>TEXT(Table2[[#This Row],[Invoice Month]],"yyy")</f>
        <v>2023</v>
      </c>
      <c r="C624" s="4" t="str">
        <f>TEXT(Table2[[#This Row],[Invoice Month]],"mmm")</f>
        <v>Apr</v>
      </c>
      <c r="D624" s="6">
        <v>45031</v>
      </c>
      <c r="E624" t="s">
        <v>148</v>
      </c>
      <c r="F624" t="s">
        <v>149</v>
      </c>
      <c r="G624" t="s">
        <v>150</v>
      </c>
      <c r="H624" t="s">
        <v>19</v>
      </c>
      <c r="I624" t="s">
        <v>30</v>
      </c>
      <c r="J624" t="s">
        <v>21</v>
      </c>
      <c r="K624" t="s">
        <v>74</v>
      </c>
      <c r="L624" s="2" t="s">
        <v>22</v>
      </c>
      <c r="M624" s="2" t="s">
        <v>23</v>
      </c>
      <c r="N624" s="2" t="s">
        <v>356</v>
      </c>
      <c r="O624" s="2">
        <v>20</v>
      </c>
      <c r="P624" s="2">
        <v>0</v>
      </c>
      <c r="Q624" s="3">
        <v>44771.4</v>
      </c>
    </row>
    <row r="625" spans="1:17">
      <c r="A625" s="4">
        <v>45017</v>
      </c>
      <c r="B625" s="4" t="str">
        <f>TEXT(Table2[[#This Row],[Invoice Month]],"yyy")</f>
        <v>2023</v>
      </c>
      <c r="C625" s="4" t="str">
        <f>TEXT(Table2[[#This Row],[Invoice Month]],"mmm")</f>
        <v>Apr</v>
      </c>
      <c r="D625" s="6">
        <v>45031</v>
      </c>
      <c r="E625" t="s">
        <v>31</v>
      </c>
      <c r="F625" t="s">
        <v>32</v>
      </c>
      <c r="G625" t="s">
        <v>268</v>
      </c>
      <c r="H625" t="s">
        <v>19</v>
      </c>
      <c r="I625" t="s">
        <v>20</v>
      </c>
      <c r="J625" t="s">
        <v>21</v>
      </c>
      <c r="K625" t="s">
        <v>20</v>
      </c>
      <c r="L625" s="2" t="s">
        <v>22</v>
      </c>
      <c r="M625" s="2" t="s">
        <v>23</v>
      </c>
      <c r="N625" s="2" t="s">
        <v>357</v>
      </c>
      <c r="O625" s="2">
        <v>30</v>
      </c>
      <c r="P625" s="2">
        <v>0</v>
      </c>
      <c r="Q625" s="3">
        <v>67157.100000000006</v>
      </c>
    </row>
    <row r="626" spans="1:17">
      <c r="A626" s="4">
        <v>45017</v>
      </c>
      <c r="B626" s="4" t="str">
        <f>TEXT(Table2[[#This Row],[Invoice Month]],"yyy")</f>
        <v>2023</v>
      </c>
      <c r="C626" s="4" t="str">
        <f>TEXT(Table2[[#This Row],[Invoice Month]],"mmm")</f>
        <v>Apr</v>
      </c>
      <c r="D626" s="6">
        <v>45033</v>
      </c>
      <c r="E626" t="s">
        <v>81</v>
      </c>
      <c r="F626" t="s">
        <v>82</v>
      </c>
      <c r="G626" t="s">
        <v>83</v>
      </c>
      <c r="H626" t="s">
        <v>19</v>
      </c>
      <c r="I626" t="s">
        <v>41</v>
      </c>
      <c r="J626" t="s">
        <v>21</v>
      </c>
      <c r="K626" t="s">
        <v>42</v>
      </c>
      <c r="L626" s="2" t="s">
        <v>22</v>
      </c>
      <c r="M626" s="2" t="s">
        <v>23</v>
      </c>
      <c r="N626" s="2" t="s">
        <v>356</v>
      </c>
      <c r="O626" s="2">
        <v>19</v>
      </c>
      <c r="P626" s="2">
        <v>0</v>
      </c>
      <c r="Q626" s="3">
        <v>42532.83</v>
      </c>
    </row>
    <row r="627" spans="1:17">
      <c r="A627" s="4">
        <v>45017</v>
      </c>
      <c r="B627" s="4" t="str">
        <f>TEXT(Table2[[#This Row],[Invoice Month]],"yyy")</f>
        <v>2023</v>
      </c>
      <c r="C627" s="4" t="str">
        <f>TEXT(Table2[[#This Row],[Invoice Month]],"mmm")</f>
        <v>Apr</v>
      </c>
      <c r="D627" s="6">
        <v>45033</v>
      </c>
      <c r="E627" t="s">
        <v>84</v>
      </c>
      <c r="F627" t="s">
        <v>85</v>
      </c>
      <c r="G627" t="s">
        <v>86</v>
      </c>
      <c r="H627" t="s">
        <v>19</v>
      </c>
      <c r="I627" t="s">
        <v>41</v>
      </c>
      <c r="J627" t="s">
        <v>21</v>
      </c>
      <c r="K627" t="s">
        <v>42</v>
      </c>
      <c r="L627" s="2" t="s">
        <v>22</v>
      </c>
      <c r="M627" s="2" t="s">
        <v>23</v>
      </c>
      <c r="N627" s="2" t="s">
        <v>356</v>
      </c>
      <c r="O627" s="2">
        <v>25</v>
      </c>
      <c r="P627" s="2">
        <v>0</v>
      </c>
      <c r="Q627" s="3">
        <v>55964.25</v>
      </c>
    </row>
    <row r="628" spans="1:17">
      <c r="A628" s="4">
        <v>45017</v>
      </c>
      <c r="B628" s="4" t="str">
        <f>TEXT(Table2[[#This Row],[Invoice Month]],"yyy")</f>
        <v>2023</v>
      </c>
      <c r="C628" s="4" t="str">
        <f>TEXT(Table2[[#This Row],[Invoice Month]],"mmm")</f>
        <v>Apr</v>
      </c>
      <c r="D628" s="6">
        <v>45033</v>
      </c>
      <c r="E628" t="s">
        <v>126</v>
      </c>
      <c r="F628" t="s">
        <v>127</v>
      </c>
      <c r="G628" t="s">
        <v>269</v>
      </c>
      <c r="H628" t="s">
        <v>48</v>
      </c>
      <c r="I628" t="s">
        <v>73</v>
      </c>
      <c r="J628" t="s">
        <v>21</v>
      </c>
      <c r="K628" t="s">
        <v>74</v>
      </c>
      <c r="L628" s="2" t="s">
        <v>22</v>
      </c>
      <c r="M628" s="2" t="s">
        <v>23</v>
      </c>
      <c r="N628" s="2" t="s">
        <v>356</v>
      </c>
      <c r="O628" s="2">
        <v>50</v>
      </c>
      <c r="P628" s="2">
        <v>0</v>
      </c>
      <c r="Q628" s="3">
        <v>107108.5</v>
      </c>
    </row>
    <row r="629" spans="1:17">
      <c r="A629" s="4">
        <v>45017</v>
      </c>
      <c r="B629" s="4" t="str">
        <f>TEXT(Table2[[#This Row],[Invoice Month]],"yyy")</f>
        <v>2023</v>
      </c>
      <c r="C629" s="4" t="str">
        <f>TEXT(Table2[[#This Row],[Invoice Month]],"mmm")</f>
        <v>Apr</v>
      </c>
      <c r="D629" s="6">
        <v>45033</v>
      </c>
      <c r="E629" t="s">
        <v>70</v>
      </c>
      <c r="F629" t="s">
        <v>71</v>
      </c>
      <c r="G629" t="s">
        <v>72</v>
      </c>
      <c r="H629" t="s">
        <v>19</v>
      </c>
      <c r="I629" t="s">
        <v>73</v>
      </c>
      <c r="J629" t="s">
        <v>21</v>
      </c>
      <c r="K629" t="s">
        <v>74</v>
      </c>
      <c r="L629" s="2" t="s">
        <v>22</v>
      </c>
      <c r="M629" s="2" t="s">
        <v>23</v>
      </c>
      <c r="N629" s="2" t="s">
        <v>357</v>
      </c>
      <c r="O629" s="2">
        <v>59</v>
      </c>
      <c r="P629" s="2">
        <v>0</v>
      </c>
      <c r="Q629" s="3">
        <v>132075.63</v>
      </c>
    </row>
    <row r="630" spans="1:17">
      <c r="A630" s="4">
        <v>45017</v>
      </c>
      <c r="B630" s="4" t="str">
        <f>TEXT(Table2[[#This Row],[Invoice Month]],"yyy")</f>
        <v>2023</v>
      </c>
      <c r="C630" s="4" t="str">
        <f>TEXT(Table2[[#This Row],[Invoice Month]],"mmm")</f>
        <v>Apr</v>
      </c>
      <c r="D630" s="6">
        <v>45033</v>
      </c>
      <c r="E630" t="s">
        <v>70</v>
      </c>
      <c r="F630" t="s">
        <v>71</v>
      </c>
      <c r="G630" t="s">
        <v>72</v>
      </c>
      <c r="H630" t="s">
        <v>19</v>
      </c>
      <c r="I630" t="s">
        <v>73</v>
      </c>
      <c r="J630" t="s">
        <v>21</v>
      </c>
      <c r="K630" t="s">
        <v>74</v>
      </c>
      <c r="L630" s="2" t="s">
        <v>22</v>
      </c>
      <c r="M630" s="2" t="s">
        <v>23</v>
      </c>
      <c r="N630" s="2" t="s">
        <v>356</v>
      </c>
      <c r="O630" s="2">
        <v>1</v>
      </c>
      <c r="P630" s="2">
        <v>0</v>
      </c>
      <c r="Q630" s="3">
        <v>2638.31</v>
      </c>
    </row>
    <row r="631" spans="1:17">
      <c r="A631" s="4">
        <v>45017</v>
      </c>
      <c r="B631" s="4" t="str">
        <f>TEXT(Table2[[#This Row],[Invoice Month]],"yyy")</f>
        <v>2023</v>
      </c>
      <c r="C631" s="4" t="str">
        <f>TEXT(Table2[[#This Row],[Invoice Month]],"mmm")</f>
        <v>Apr</v>
      </c>
      <c r="D631" s="6">
        <v>45033</v>
      </c>
      <c r="E631" t="s">
        <v>270</v>
      </c>
      <c r="F631" t="s">
        <v>271</v>
      </c>
      <c r="G631" t="s">
        <v>272</v>
      </c>
      <c r="H631" t="s">
        <v>19</v>
      </c>
      <c r="I631" t="s">
        <v>30</v>
      </c>
      <c r="J631" t="s">
        <v>21</v>
      </c>
      <c r="K631" t="s">
        <v>74</v>
      </c>
      <c r="L631" s="2" t="s">
        <v>22</v>
      </c>
      <c r="M631" s="2" t="s">
        <v>23</v>
      </c>
      <c r="N631" s="2" t="s">
        <v>356</v>
      </c>
      <c r="O631" s="2">
        <v>15</v>
      </c>
      <c r="P631" s="2">
        <v>0</v>
      </c>
      <c r="Q631" s="3">
        <v>33578.550000000003</v>
      </c>
    </row>
    <row r="632" spans="1:17">
      <c r="A632" s="4">
        <v>45017</v>
      </c>
      <c r="B632" s="4" t="str">
        <f>TEXT(Table2[[#This Row],[Invoice Month]],"yyy")</f>
        <v>2023</v>
      </c>
      <c r="C632" s="4" t="str">
        <f>TEXT(Table2[[#This Row],[Invoice Month]],"mmm")</f>
        <v>Apr</v>
      </c>
      <c r="D632" s="6">
        <v>45033</v>
      </c>
      <c r="E632" t="s">
        <v>74</v>
      </c>
      <c r="F632" t="s">
        <v>75</v>
      </c>
      <c r="G632" t="s">
        <v>273</v>
      </c>
      <c r="H632" t="s">
        <v>19</v>
      </c>
      <c r="I632" t="s">
        <v>30</v>
      </c>
      <c r="J632" t="s">
        <v>21</v>
      </c>
      <c r="K632" t="s">
        <v>74</v>
      </c>
      <c r="L632" s="2" t="s">
        <v>22</v>
      </c>
      <c r="M632" s="2" t="s">
        <v>23</v>
      </c>
      <c r="N632" s="2" t="s">
        <v>356</v>
      </c>
      <c r="O632" s="2">
        <v>15</v>
      </c>
      <c r="P632" s="2">
        <v>0</v>
      </c>
      <c r="Q632" s="3">
        <v>33578.550000000003</v>
      </c>
    </row>
    <row r="633" spans="1:17">
      <c r="A633" s="4">
        <v>45017</v>
      </c>
      <c r="B633" s="4" t="str">
        <f>TEXT(Table2[[#This Row],[Invoice Month]],"yyy")</f>
        <v>2023</v>
      </c>
      <c r="C633" s="4" t="str">
        <f>TEXT(Table2[[#This Row],[Invoice Month]],"mmm")</f>
        <v>Apr</v>
      </c>
      <c r="D633" s="6">
        <v>45033</v>
      </c>
      <c r="E633" t="s">
        <v>274</v>
      </c>
      <c r="F633" t="s">
        <v>275</v>
      </c>
      <c r="G633" t="s">
        <v>276</v>
      </c>
      <c r="H633" t="s">
        <v>19</v>
      </c>
      <c r="I633" t="s">
        <v>73</v>
      </c>
      <c r="J633" t="s">
        <v>21</v>
      </c>
      <c r="K633" t="s">
        <v>74</v>
      </c>
      <c r="L633" s="2" t="s">
        <v>22</v>
      </c>
      <c r="M633" s="2" t="s">
        <v>23</v>
      </c>
      <c r="N633" s="2" t="s">
        <v>357</v>
      </c>
      <c r="O633" s="2">
        <v>20</v>
      </c>
      <c r="P633" s="2">
        <v>0</v>
      </c>
      <c r="Q633" s="3">
        <v>44771.4</v>
      </c>
    </row>
    <row r="634" spans="1:17">
      <c r="A634" s="4">
        <v>45017</v>
      </c>
      <c r="B634" s="4" t="str">
        <f>TEXT(Table2[[#This Row],[Invoice Month]],"yyy")</f>
        <v>2023</v>
      </c>
      <c r="C634" s="4" t="str">
        <f>TEXT(Table2[[#This Row],[Invoice Month]],"mmm")</f>
        <v>Apr</v>
      </c>
      <c r="D634" s="6">
        <v>45033</v>
      </c>
      <c r="E634" t="s">
        <v>212</v>
      </c>
      <c r="F634" t="s">
        <v>213</v>
      </c>
      <c r="G634" t="s">
        <v>277</v>
      </c>
      <c r="H634" t="s">
        <v>19</v>
      </c>
      <c r="I634" t="s">
        <v>41</v>
      </c>
      <c r="J634" t="s">
        <v>21</v>
      </c>
      <c r="K634" t="s">
        <v>42</v>
      </c>
      <c r="L634" s="2" t="s">
        <v>22</v>
      </c>
      <c r="M634" s="2" t="s">
        <v>23</v>
      </c>
      <c r="N634" s="2" t="s">
        <v>356</v>
      </c>
      <c r="O634" s="2">
        <v>10</v>
      </c>
      <c r="P634" s="2">
        <v>0</v>
      </c>
      <c r="Q634" s="3">
        <v>22385.7</v>
      </c>
    </row>
    <row r="635" spans="1:17">
      <c r="A635" s="4">
        <v>45017</v>
      </c>
      <c r="B635" s="4" t="str">
        <f>TEXT(Table2[[#This Row],[Invoice Month]],"yyy")</f>
        <v>2023</v>
      </c>
      <c r="C635" s="4" t="str">
        <f>TEXT(Table2[[#This Row],[Invoice Month]],"mmm")</f>
        <v>Apr</v>
      </c>
      <c r="D635" s="6">
        <v>45034</v>
      </c>
      <c r="E635" t="s">
        <v>180</v>
      </c>
      <c r="F635" t="s">
        <v>181</v>
      </c>
      <c r="G635" t="s">
        <v>182</v>
      </c>
      <c r="H635" t="s">
        <v>19</v>
      </c>
      <c r="I635" t="s">
        <v>41</v>
      </c>
      <c r="J635" t="s">
        <v>21</v>
      </c>
      <c r="K635" t="s">
        <v>42</v>
      </c>
      <c r="L635" s="2" t="s">
        <v>22</v>
      </c>
      <c r="M635" s="2" t="s">
        <v>23</v>
      </c>
      <c r="N635" s="2" t="s">
        <v>356</v>
      </c>
      <c r="O635" s="2">
        <v>30</v>
      </c>
      <c r="P635" s="2">
        <v>0</v>
      </c>
      <c r="Q635" s="3">
        <v>67157.100000000006</v>
      </c>
    </row>
    <row r="636" spans="1:17">
      <c r="A636" s="4">
        <v>45017</v>
      </c>
      <c r="B636" s="4" t="str">
        <f>TEXT(Table2[[#This Row],[Invoice Month]],"yyy")</f>
        <v>2023</v>
      </c>
      <c r="C636" s="4" t="str">
        <f>TEXT(Table2[[#This Row],[Invoice Month]],"mmm")</f>
        <v>Apr</v>
      </c>
      <c r="D636" s="6">
        <v>45034</v>
      </c>
      <c r="E636" t="s">
        <v>183</v>
      </c>
      <c r="F636" t="s">
        <v>184</v>
      </c>
      <c r="G636" t="s">
        <v>185</v>
      </c>
      <c r="H636" t="s">
        <v>19</v>
      </c>
      <c r="I636" t="s">
        <v>41</v>
      </c>
      <c r="J636" t="s">
        <v>21</v>
      </c>
      <c r="K636" t="s">
        <v>42</v>
      </c>
      <c r="L636" s="2" t="s">
        <v>22</v>
      </c>
      <c r="M636" s="2" t="s">
        <v>23</v>
      </c>
      <c r="N636" s="2" t="s">
        <v>356</v>
      </c>
      <c r="O636" s="2">
        <v>20</v>
      </c>
      <c r="P636" s="2">
        <v>0</v>
      </c>
      <c r="Q636" s="3">
        <v>44771.4</v>
      </c>
    </row>
    <row r="637" spans="1:17">
      <c r="A637" s="4">
        <v>45017</v>
      </c>
      <c r="B637" s="4" t="str">
        <f>TEXT(Table2[[#This Row],[Invoice Month]],"yyy")</f>
        <v>2023</v>
      </c>
      <c r="C637" s="4" t="str">
        <f>TEXT(Table2[[#This Row],[Invoice Month]],"mmm")</f>
        <v>Apr</v>
      </c>
      <c r="D637" s="6">
        <v>45034</v>
      </c>
      <c r="E637" t="s">
        <v>253</v>
      </c>
      <c r="F637" t="s">
        <v>254</v>
      </c>
      <c r="G637" t="s">
        <v>255</v>
      </c>
      <c r="H637" t="s">
        <v>19</v>
      </c>
      <c r="I637" t="s">
        <v>41</v>
      </c>
      <c r="J637" t="s">
        <v>21</v>
      </c>
      <c r="K637" t="s">
        <v>42</v>
      </c>
      <c r="L637" s="2" t="s">
        <v>22</v>
      </c>
      <c r="M637" s="2" t="s">
        <v>23</v>
      </c>
      <c r="N637" s="2" t="s">
        <v>357</v>
      </c>
      <c r="O637" s="2">
        <v>15</v>
      </c>
      <c r="P637" s="2">
        <v>0</v>
      </c>
      <c r="Q637" s="3">
        <v>33578.550000000003</v>
      </c>
    </row>
    <row r="638" spans="1:17">
      <c r="A638" s="4">
        <v>45017</v>
      </c>
      <c r="B638" s="4" t="str">
        <f>TEXT(Table2[[#This Row],[Invoice Month]],"yyy")</f>
        <v>2023</v>
      </c>
      <c r="C638" s="4" t="str">
        <f>TEXT(Table2[[#This Row],[Invoice Month]],"mmm")</f>
        <v>Apr</v>
      </c>
      <c r="D638" s="6">
        <v>45034</v>
      </c>
      <c r="E638" t="s">
        <v>133</v>
      </c>
      <c r="F638" t="s">
        <v>134</v>
      </c>
      <c r="G638" t="s">
        <v>135</v>
      </c>
      <c r="H638" t="s">
        <v>19</v>
      </c>
      <c r="I638" t="s">
        <v>99</v>
      </c>
      <c r="J638" t="s">
        <v>21</v>
      </c>
      <c r="K638" t="s">
        <v>42</v>
      </c>
      <c r="L638" s="2" t="s">
        <v>22</v>
      </c>
      <c r="M638" s="2" t="s">
        <v>23</v>
      </c>
      <c r="N638" s="2" t="s">
        <v>356</v>
      </c>
      <c r="O638" s="2">
        <v>10</v>
      </c>
      <c r="P638" s="2">
        <v>0</v>
      </c>
      <c r="Q638" s="3">
        <v>22385.7</v>
      </c>
    </row>
    <row r="639" spans="1:17">
      <c r="A639" s="4">
        <v>45017</v>
      </c>
      <c r="B639" s="4" t="str">
        <f>TEXT(Table2[[#This Row],[Invoice Month]],"yyy")</f>
        <v>2023</v>
      </c>
      <c r="C639" s="4" t="str">
        <f>TEXT(Table2[[#This Row],[Invoice Month]],"mmm")</f>
        <v>Apr</v>
      </c>
      <c r="D639" s="6">
        <v>45034</v>
      </c>
      <c r="E639" t="s">
        <v>250</v>
      </c>
      <c r="F639" t="s">
        <v>251</v>
      </c>
      <c r="G639" t="s">
        <v>252</v>
      </c>
      <c r="H639" t="s">
        <v>19</v>
      </c>
      <c r="I639" t="s">
        <v>41</v>
      </c>
      <c r="J639" t="s">
        <v>21</v>
      </c>
      <c r="K639" t="s">
        <v>42</v>
      </c>
      <c r="L639" s="2" t="s">
        <v>22</v>
      </c>
      <c r="M639" s="2" t="s">
        <v>23</v>
      </c>
      <c r="N639" s="2" t="s">
        <v>356</v>
      </c>
      <c r="O639" s="2">
        <v>20</v>
      </c>
      <c r="P639" s="2">
        <v>0</v>
      </c>
      <c r="Q639" s="3">
        <v>44771.4</v>
      </c>
    </row>
    <row r="640" spans="1:17">
      <c r="A640" s="4">
        <v>45017</v>
      </c>
      <c r="B640" s="4" t="str">
        <f>TEXT(Table2[[#This Row],[Invoice Month]],"yyy")</f>
        <v>2023</v>
      </c>
      <c r="C640" s="4" t="str">
        <f>TEXT(Table2[[#This Row],[Invoice Month]],"mmm")</f>
        <v>Apr</v>
      </c>
      <c r="D640" s="6">
        <v>45034</v>
      </c>
      <c r="E640" t="s">
        <v>126</v>
      </c>
      <c r="F640" t="s">
        <v>127</v>
      </c>
      <c r="G640" t="s">
        <v>249</v>
      </c>
      <c r="H640" t="s">
        <v>19</v>
      </c>
      <c r="I640" t="s">
        <v>73</v>
      </c>
      <c r="J640" t="s">
        <v>21</v>
      </c>
      <c r="K640" t="s">
        <v>74</v>
      </c>
      <c r="L640" s="2" t="s">
        <v>22</v>
      </c>
      <c r="M640" s="2" t="s">
        <v>23</v>
      </c>
      <c r="N640" s="2" t="s">
        <v>356</v>
      </c>
      <c r="O640" s="2">
        <v>15</v>
      </c>
      <c r="P640" s="2">
        <v>1.25</v>
      </c>
      <c r="Q640" s="3">
        <v>33578.550000000003</v>
      </c>
    </row>
    <row r="641" spans="1:17">
      <c r="A641" s="4">
        <v>45017</v>
      </c>
      <c r="B641" s="4" t="str">
        <f>TEXT(Table2[[#This Row],[Invoice Month]],"yyy")</f>
        <v>2023</v>
      </c>
      <c r="C641" s="4" t="str">
        <f>TEXT(Table2[[#This Row],[Invoice Month]],"mmm")</f>
        <v>Apr</v>
      </c>
      <c r="D641" s="6">
        <v>45034</v>
      </c>
      <c r="E641" t="s">
        <v>122</v>
      </c>
      <c r="F641" t="s">
        <v>123</v>
      </c>
      <c r="G641" t="s">
        <v>124</v>
      </c>
      <c r="H641" t="s">
        <v>19</v>
      </c>
      <c r="I641" t="s">
        <v>73</v>
      </c>
      <c r="J641" t="s">
        <v>21</v>
      </c>
      <c r="K641" t="s">
        <v>74</v>
      </c>
      <c r="L641" s="2" t="s">
        <v>22</v>
      </c>
      <c r="M641" s="2" t="s">
        <v>23</v>
      </c>
      <c r="N641" s="2" t="s">
        <v>357</v>
      </c>
      <c r="O641" s="2">
        <v>40</v>
      </c>
      <c r="P641" s="2">
        <v>0</v>
      </c>
      <c r="Q641" s="3">
        <v>89542.8</v>
      </c>
    </row>
    <row r="642" spans="1:17">
      <c r="A642" s="4">
        <v>45017</v>
      </c>
      <c r="B642" s="4" t="str">
        <f>TEXT(Table2[[#This Row],[Invoice Month]],"yyy")</f>
        <v>2023</v>
      </c>
      <c r="C642" s="4" t="str">
        <f>TEXT(Table2[[#This Row],[Invoice Month]],"mmm")</f>
        <v>Apr</v>
      </c>
      <c r="D642" s="6">
        <v>45034</v>
      </c>
      <c r="E642" t="s">
        <v>93</v>
      </c>
      <c r="F642" t="s">
        <v>94</v>
      </c>
      <c r="G642" t="s">
        <v>95</v>
      </c>
      <c r="H642" t="s">
        <v>19</v>
      </c>
      <c r="I642" t="s">
        <v>93</v>
      </c>
      <c r="J642" t="s">
        <v>21</v>
      </c>
      <c r="K642" t="s">
        <v>74</v>
      </c>
      <c r="L642" s="2" t="s">
        <v>22</v>
      </c>
      <c r="M642" s="2" t="s">
        <v>23</v>
      </c>
      <c r="N642" s="2" t="s">
        <v>356</v>
      </c>
      <c r="O642" s="2">
        <v>20</v>
      </c>
      <c r="P642" s="2">
        <v>0</v>
      </c>
      <c r="Q642" s="3">
        <v>44771.4</v>
      </c>
    </row>
    <row r="643" spans="1:17">
      <c r="A643" s="4">
        <v>45017</v>
      </c>
      <c r="B643" s="4" t="str">
        <f>TEXT(Table2[[#This Row],[Invoice Month]],"yyy")</f>
        <v>2023</v>
      </c>
      <c r="C643" s="4" t="str">
        <f>TEXT(Table2[[#This Row],[Invoice Month]],"mmm")</f>
        <v>Apr</v>
      </c>
      <c r="D643" s="6">
        <v>45035</v>
      </c>
      <c r="E643" t="s">
        <v>205</v>
      </c>
      <c r="F643" t="s">
        <v>206</v>
      </c>
      <c r="G643" t="s">
        <v>207</v>
      </c>
      <c r="H643" t="s">
        <v>48</v>
      </c>
      <c r="I643" t="s">
        <v>208</v>
      </c>
      <c r="J643" t="s">
        <v>21</v>
      </c>
      <c r="K643" t="s">
        <v>74</v>
      </c>
      <c r="L643" s="2" t="s">
        <v>22</v>
      </c>
      <c r="M643" s="2" t="s">
        <v>23</v>
      </c>
      <c r="N643" s="2" t="s">
        <v>356</v>
      </c>
      <c r="O643" s="2">
        <v>200</v>
      </c>
      <c r="P643" s="2">
        <v>0</v>
      </c>
      <c r="Q643" s="3">
        <v>426394</v>
      </c>
    </row>
    <row r="644" spans="1:17">
      <c r="A644" s="4">
        <v>45017</v>
      </c>
      <c r="B644" s="4" t="str">
        <f>TEXT(Table2[[#This Row],[Invoice Month]],"yyy")</f>
        <v>2023</v>
      </c>
      <c r="C644" s="4" t="str">
        <f>TEXT(Table2[[#This Row],[Invoice Month]],"mmm")</f>
        <v>Apr</v>
      </c>
      <c r="D644" s="6">
        <v>45035</v>
      </c>
      <c r="E644" t="s">
        <v>138</v>
      </c>
      <c r="F644" t="s">
        <v>139</v>
      </c>
      <c r="G644" t="s">
        <v>140</v>
      </c>
      <c r="H644" t="s">
        <v>48</v>
      </c>
      <c r="I644" t="s">
        <v>141</v>
      </c>
      <c r="J644" t="s">
        <v>142</v>
      </c>
      <c r="K644" t="s">
        <v>138</v>
      </c>
      <c r="L644" s="2" t="s">
        <v>22</v>
      </c>
      <c r="M644" s="2" t="s">
        <v>23</v>
      </c>
      <c r="N644" s="2" t="s">
        <v>356</v>
      </c>
      <c r="O644" s="2">
        <v>402</v>
      </c>
      <c r="P644" s="2">
        <v>0</v>
      </c>
      <c r="Q644" s="3">
        <v>861152.34</v>
      </c>
    </row>
    <row r="645" spans="1:17">
      <c r="A645" s="4">
        <v>45017</v>
      </c>
      <c r="B645" s="4" t="str">
        <f>TEXT(Table2[[#This Row],[Invoice Month]],"yyy")</f>
        <v>2023</v>
      </c>
      <c r="C645" s="4" t="str">
        <f>TEXT(Table2[[#This Row],[Invoice Month]],"mmm")</f>
        <v>Apr</v>
      </c>
      <c r="D645" s="6">
        <v>45035</v>
      </c>
      <c r="E645" t="s">
        <v>24</v>
      </c>
      <c r="F645" t="s">
        <v>25</v>
      </c>
      <c r="G645" t="s">
        <v>26</v>
      </c>
      <c r="H645" t="s">
        <v>19</v>
      </c>
      <c r="I645" t="s">
        <v>20</v>
      </c>
      <c r="J645" t="s">
        <v>21</v>
      </c>
      <c r="K645" t="s">
        <v>20</v>
      </c>
      <c r="L645" s="2" t="s">
        <v>22</v>
      </c>
      <c r="M645" s="2" t="s">
        <v>23</v>
      </c>
      <c r="N645" s="2" t="s">
        <v>357</v>
      </c>
      <c r="O645" s="2">
        <v>30</v>
      </c>
      <c r="P645" s="2">
        <v>2.5</v>
      </c>
      <c r="Q645" s="3">
        <v>67157.100000000006</v>
      </c>
    </row>
    <row r="646" spans="1:17">
      <c r="A646" s="4">
        <v>45017</v>
      </c>
      <c r="B646" s="4" t="str">
        <f>TEXT(Table2[[#This Row],[Invoice Month]],"yyy")</f>
        <v>2023</v>
      </c>
      <c r="C646" s="4" t="str">
        <f>TEXT(Table2[[#This Row],[Invoice Month]],"mmm")</f>
        <v>Apr</v>
      </c>
      <c r="D646" s="6">
        <v>45035</v>
      </c>
      <c r="E646" t="s">
        <v>110</v>
      </c>
      <c r="F646" t="s">
        <v>111</v>
      </c>
      <c r="G646" t="s">
        <v>220</v>
      </c>
      <c r="H646" t="s">
        <v>19</v>
      </c>
      <c r="I646" t="s">
        <v>41</v>
      </c>
      <c r="J646" t="s">
        <v>21</v>
      </c>
      <c r="K646" t="s">
        <v>42</v>
      </c>
      <c r="L646" s="2" t="s">
        <v>22</v>
      </c>
      <c r="M646" s="2" t="s">
        <v>23</v>
      </c>
      <c r="N646" s="2" t="s">
        <v>356</v>
      </c>
      <c r="O646" s="2">
        <v>30</v>
      </c>
      <c r="P646" s="2">
        <v>0</v>
      </c>
      <c r="Q646" s="3">
        <v>67157.100000000006</v>
      </c>
    </row>
    <row r="647" spans="1:17">
      <c r="A647" s="4">
        <v>45017</v>
      </c>
      <c r="B647" s="4" t="str">
        <f>TEXT(Table2[[#This Row],[Invoice Month]],"yyy")</f>
        <v>2023</v>
      </c>
      <c r="C647" s="4" t="str">
        <f>TEXT(Table2[[#This Row],[Invoice Month]],"mmm")</f>
        <v>Apr</v>
      </c>
      <c r="D647" s="6">
        <v>45035</v>
      </c>
      <c r="E647" t="s">
        <v>222</v>
      </c>
      <c r="F647" t="s">
        <v>223</v>
      </c>
      <c r="G647" t="s">
        <v>224</v>
      </c>
      <c r="H647" t="s">
        <v>19</v>
      </c>
      <c r="I647" t="s">
        <v>41</v>
      </c>
      <c r="J647" t="s">
        <v>21</v>
      </c>
      <c r="K647" t="s">
        <v>42</v>
      </c>
      <c r="L647" s="2" t="s">
        <v>22</v>
      </c>
      <c r="M647" s="2" t="s">
        <v>23</v>
      </c>
      <c r="N647" s="2" t="s">
        <v>356</v>
      </c>
      <c r="O647" s="2">
        <v>30</v>
      </c>
      <c r="P647" s="2">
        <v>3.25</v>
      </c>
      <c r="Q647" s="3">
        <v>67157.100000000006</v>
      </c>
    </row>
    <row r="648" spans="1:17">
      <c r="A648" s="4">
        <v>45017</v>
      </c>
      <c r="B648" s="4" t="str">
        <f>TEXT(Table2[[#This Row],[Invoice Month]],"yyy")</f>
        <v>2023</v>
      </c>
      <c r="C648" s="4" t="str">
        <f>TEXT(Table2[[#This Row],[Invoice Month]],"mmm")</f>
        <v>Apr</v>
      </c>
      <c r="D648" s="6">
        <v>45035</v>
      </c>
      <c r="E648" t="s">
        <v>31</v>
      </c>
      <c r="F648" t="s">
        <v>32</v>
      </c>
      <c r="G648" t="s">
        <v>80</v>
      </c>
      <c r="H648" t="s">
        <v>19</v>
      </c>
      <c r="I648" t="s">
        <v>20</v>
      </c>
      <c r="J648" t="s">
        <v>21</v>
      </c>
      <c r="K648" t="s">
        <v>20</v>
      </c>
      <c r="L648" s="2" t="s">
        <v>22</v>
      </c>
      <c r="M648" s="2" t="s">
        <v>23</v>
      </c>
      <c r="N648" s="2" t="s">
        <v>356</v>
      </c>
      <c r="O648" s="2">
        <v>30</v>
      </c>
      <c r="P648" s="2">
        <v>0</v>
      </c>
      <c r="Q648" s="3">
        <v>67157.100000000006</v>
      </c>
    </row>
    <row r="649" spans="1:17">
      <c r="A649" s="4">
        <v>45017</v>
      </c>
      <c r="B649" s="4" t="str">
        <f>TEXT(Table2[[#This Row],[Invoice Month]],"yyy")</f>
        <v>2023</v>
      </c>
      <c r="C649" s="4" t="str">
        <f>TEXT(Table2[[#This Row],[Invoice Month]],"mmm")</f>
        <v>Apr</v>
      </c>
      <c r="D649" s="6">
        <v>45035</v>
      </c>
      <c r="E649" t="s">
        <v>58</v>
      </c>
      <c r="F649" t="s">
        <v>59</v>
      </c>
      <c r="G649" t="s">
        <v>62</v>
      </c>
      <c r="H649" t="s">
        <v>19</v>
      </c>
      <c r="I649" t="s">
        <v>41</v>
      </c>
      <c r="J649" t="s">
        <v>21</v>
      </c>
      <c r="K649" t="s">
        <v>61</v>
      </c>
      <c r="L649" s="2" t="s">
        <v>22</v>
      </c>
      <c r="M649" s="2" t="s">
        <v>23</v>
      </c>
      <c r="N649" s="2" t="s">
        <v>357</v>
      </c>
      <c r="O649" s="2">
        <v>1</v>
      </c>
      <c r="P649" s="2">
        <v>0</v>
      </c>
      <c r="Q649" s="3">
        <v>2238.5700000000002</v>
      </c>
    </row>
    <row r="650" spans="1:17">
      <c r="A650" s="4">
        <v>45017</v>
      </c>
      <c r="B650" s="4" t="str">
        <f>TEXT(Table2[[#This Row],[Invoice Month]],"yyy")</f>
        <v>2023</v>
      </c>
      <c r="C650" s="4" t="str">
        <f>TEXT(Table2[[#This Row],[Invoice Month]],"mmm")</f>
        <v>Apr</v>
      </c>
      <c r="D650" s="6">
        <v>45035</v>
      </c>
      <c r="E650" t="s">
        <v>110</v>
      </c>
      <c r="F650" t="s">
        <v>111</v>
      </c>
      <c r="G650" t="s">
        <v>198</v>
      </c>
      <c r="H650" t="s">
        <v>19</v>
      </c>
      <c r="I650" t="s">
        <v>41</v>
      </c>
      <c r="J650" t="s">
        <v>21</v>
      </c>
      <c r="K650" t="s">
        <v>42</v>
      </c>
      <c r="L650" s="2" t="s">
        <v>22</v>
      </c>
      <c r="M650" s="2" t="s">
        <v>23</v>
      </c>
      <c r="N650" s="2" t="s">
        <v>356</v>
      </c>
      <c r="O650" s="2">
        <v>30</v>
      </c>
      <c r="P650" s="2">
        <v>0</v>
      </c>
      <c r="Q650" s="3">
        <v>67157.100000000006</v>
      </c>
    </row>
    <row r="651" spans="1:17">
      <c r="A651" s="4">
        <v>45017</v>
      </c>
      <c r="B651" s="4" t="str">
        <f>TEXT(Table2[[#This Row],[Invoice Month]],"yyy")</f>
        <v>2023</v>
      </c>
      <c r="C651" s="4" t="str">
        <f>TEXT(Table2[[#This Row],[Invoice Month]],"mmm")</f>
        <v>Apr</v>
      </c>
      <c r="D651" s="6">
        <v>45035</v>
      </c>
      <c r="E651" t="s">
        <v>215</v>
      </c>
      <c r="F651" t="s">
        <v>216</v>
      </c>
      <c r="G651" t="s">
        <v>217</v>
      </c>
      <c r="H651" t="s">
        <v>19</v>
      </c>
      <c r="I651" t="s">
        <v>41</v>
      </c>
      <c r="J651" t="s">
        <v>21</v>
      </c>
      <c r="K651" t="s">
        <v>42</v>
      </c>
      <c r="L651" s="2" t="s">
        <v>22</v>
      </c>
      <c r="M651" s="2" t="s">
        <v>23</v>
      </c>
      <c r="N651" s="2" t="s">
        <v>356</v>
      </c>
      <c r="O651" s="2">
        <v>30</v>
      </c>
      <c r="P651" s="2">
        <v>0</v>
      </c>
      <c r="Q651" s="3">
        <v>67157.100000000006</v>
      </c>
    </row>
    <row r="652" spans="1:17">
      <c r="A652" s="4">
        <v>45017</v>
      </c>
      <c r="B652" s="4" t="str">
        <f>TEXT(Table2[[#This Row],[Invoice Month]],"yyy")</f>
        <v>2023</v>
      </c>
      <c r="C652" s="4" t="str">
        <f>TEXT(Table2[[#This Row],[Invoice Month]],"mmm")</f>
        <v>Apr</v>
      </c>
      <c r="D652" s="6">
        <v>45035</v>
      </c>
      <c r="E652" t="s">
        <v>52</v>
      </c>
      <c r="F652" t="s">
        <v>53</v>
      </c>
      <c r="G652" t="s">
        <v>54</v>
      </c>
      <c r="H652" t="s">
        <v>48</v>
      </c>
      <c r="I652" t="s">
        <v>55</v>
      </c>
      <c r="J652" t="s">
        <v>56</v>
      </c>
      <c r="K652" t="s">
        <v>57</v>
      </c>
      <c r="L652" s="2" t="s">
        <v>22</v>
      </c>
      <c r="M652" s="2" t="s">
        <v>23</v>
      </c>
      <c r="N652" s="2" t="s">
        <v>356</v>
      </c>
      <c r="O652" s="2">
        <v>398</v>
      </c>
      <c r="P652" s="2">
        <v>0</v>
      </c>
      <c r="Q652" s="3">
        <v>848524.06</v>
      </c>
    </row>
    <row r="653" spans="1:17">
      <c r="A653" s="4">
        <v>45017</v>
      </c>
      <c r="B653" s="4" t="str">
        <f>TEXT(Table2[[#This Row],[Invoice Month]],"yyy")</f>
        <v>2023</v>
      </c>
      <c r="C653" s="4" t="str">
        <f>TEXT(Table2[[#This Row],[Invoice Month]],"mmm")</f>
        <v>Apr</v>
      </c>
      <c r="D653" s="6">
        <v>45036</v>
      </c>
      <c r="E653" t="s">
        <v>107</v>
      </c>
      <c r="F653" t="s">
        <v>108</v>
      </c>
      <c r="G653" t="s">
        <v>109</v>
      </c>
      <c r="H653" t="s">
        <v>19</v>
      </c>
      <c r="I653" t="s">
        <v>41</v>
      </c>
      <c r="J653" t="s">
        <v>21</v>
      </c>
      <c r="K653" t="s">
        <v>42</v>
      </c>
      <c r="L653" s="2" t="s">
        <v>22</v>
      </c>
      <c r="M653" s="2" t="s">
        <v>23</v>
      </c>
      <c r="N653" s="2" t="s">
        <v>357</v>
      </c>
      <c r="O653" s="2">
        <v>60</v>
      </c>
      <c r="P653" s="2">
        <v>0</v>
      </c>
      <c r="Q653" s="3">
        <v>134314.20000000001</v>
      </c>
    </row>
    <row r="654" spans="1:17">
      <c r="A654" s="4">
        <v>45017</v>
      </c>
      <c r="B654" s="4" t="str">
        <f>TEXT(Table2[[#This Row],[Invoice Month]],"yyy")</f>
        <v>2023</v>
      </c>
      <c r="C654" s="4" t="str">
        <f>TEXT(Table2[[#This Row],[Invoice Month]],"mmm")</f>
        <v>Apr</v>
      </c>
      <c r="D654" s="6">
        <v>45036</v>
      </c>
      <c r="E654" t="s">
        <v>74</v>
      </c>
      <c r="F654" t="s">
        <v>75</v>
      </c>
      <c r="G654" t="s">
        <v>234</v>
      </c>
      <c r="H654" t="s">
        <v>19</v>
      </c>
      <c r="I654" t="s">
        <v>30</v>
      </c>
      <c r="J654" t="s">
        <v>21</v>
      </c>
      <c r="K654" t="s">
        <v>74</v>
      </c>
      <c r="L654" s="2" t="s">
        <v>22</v>
      </c>
      <c r="M654" s="2" t="s">
        <v>23</v>
      </c>
      <c r="N654" s="2" t="s">
        <v>356</v>
      </c>
      <c r="O654" s="2">
        <v>20</v>
      </c>
      <c r="P654" s="2">
        <v>0</v>
      </c>
      <c r="Q654" s="3">
        <v>44771.4</v>
      </c>
    </row>
    <row r="655" spans="1:17">
      <c r="A655" s="4">
        <v>45017</v>
      </c>
      <c r="B655" s="4" t="str">
        <f>TEXT(Table2[[#This Row],[Invoice Month]],"yyy")</f>
        <v>2023</v>
      </c>
      <c r="C655" s="4" t="str">
        <f>TEXT(Table2[[#This Row],[Invoice Month]],"mmm")</f>
        <v>Apr</v>
      </c>
      <c r="D655" s="6">
        <v>45036</v>
      </c>
      <c r="E655" t="s">
        <v>258</v>
      </c>
      <c r="F655" t="s">
        <v>259</v>
      </c>
      <c r="G655" t="s">
        <v>260</v>
      </c>
      <c r="H655" t="s">
        <v>48</v>
      </c>
      <c r="I655" t="s">
        <v>49</v>
      </c>
      <c r="J655" t="s">
        <v>50</v>
      </c>
      <c r="K655" t="s">
        <v>51</v>
      </c>
      <c r="L655" s="2" t="s">
        <v>22</v>
      </c>
      <c r="M655" s="2" t="s">
        <v>23</v>
      </c>
      <c r="N655" s="2" t="s">
        <v>356</v>
      </c>
      <c r="O655" s="2">
        <v>97</v>
      </c>
      <c r="P655" s="2">
        <v>8</v>
      </c>
      <c r="Q655" s="3">
        <v>206801.09</v>
      </c>
    </row>
    <row r="656" spans="1:17">
      <c r="A656" s="4">
        <v>45017</v>
      </c>
      <c r="B656" s="4" t="str">
        <f>TEXT(Table2[[#This Row],[Invoice Month]],"yyy")</f>
        <v>2023</v>
      </c>
      <c r="C656" s="4" t="str">
        <f>TEXT(Table2[[#This Row],[Invoice Month]],"mmm")</f>
        <v>Apr</v>
      </c>
      <c r="D656" s="6">
        <v>45036</v>
      </c>
      <c r="E656" t="s">
        <v>258</v>
      </c>
      <c r="F656" t="s">
        <v>259</v>
      </c>
      <c r="G656" t="s">
        <v>260</v>
      </c>
      <c r="H656" t="s">
        <v>48</v>
      </c>
      <c r="I656" t="s">
        <v>49</v>
      </c>
      <c r="J656" t="s">
        <v>50</v>
      </c>
      <c r="K656" t="s">
        <v>51</v>
      </c>
      <c r="L656" s="2" t="s">
        <v>22</v>
      </c>
      <c r="M656" s="2" t="s">
        <v>23</v>
      </c>
      <c r="N656" s="2" t="s">
        <v>356</v>
      </c>
      <c r="O656" s="2">
        <v>3</v>
      </c>
      <c r="P656" s="2">
        <v>0</v>
      </c>
      <c r="Q656" s="3">
        <v>7538.04</v>
      </c>
    </row>
    <row r="657" spans="1:17">
      <c r="A657" s="4">
        <v>45017</v>
      </c>
      <c r="B657" s="4" t="str">
        <f>TEXT(Table2[[#This Row],[Invoice Month]],"yyy")</f>
        <v>2023</v>
      </c>
      <c r="C657" s="4" t="str">
        <f>TEXT(Table2[[#This Row],[Invoice Month]],"mmm")</f>
        <v>Apr</v>
      </c>
      <c r="D657" s="6">
        <v>45036</v>
      </c>
      <c r="E657" t="s">
        <v>58</v>
      </c>
      <c r="F657" t="s">
        <v>59</v>
      </c>
      <c r="G657" t="s">
        <v>60</v>
      </c>
      <c r="H657" t="s">
        <v>19</v>
      </c>
      <c r="I657" t="s">
        <v>41</v>
      </c>
      <c r="J657" t="s">
        <v>21</v>
      </c>
      <c r="K657" t="s">
        <v>61</v>
      </c>
      <c r="L657" s="2" t="s">
        <v>22</v>
      </c>
      <c r="M657" s="2" t="s">
        <v>23</v>
      </c>
      <c r="N657" s="2" t="s">
        <v>357</v>
      </c>
      <c r="O657" s="2">
        <v>1</v>
      </c>
      <c r="P657" s="2">
        <v>0</v>
      </c>
      <c r="Q657" s="3">
        <v>0</v>
      </c>
    </row>
    <row r="658" spans="1:17">
      <c r="A658" s="4">
        <v>45017</v>
      </c>
      <c r="B658" s="4" t="str">
        <f>TEXT(Table2[[#This Row],[Invoice Month]],"yyy")</f>
        <v>2023</v>
      </c>
      <c r="C658" s="4" t="str">
        <f>TEXT(Table2[[#This Row],[Invoice Month]],"mmm")</f>
        <v>Apr</v>
      </c>
      <c r="D658" s="6">
        <v>45036</v>
      </c>
      <c r="E658" t="s">
        <v>96</v>
      </c>
      <c r="F658" t="s">
        <v>97</v>
      </c>
      <c r="G658" t="s">
        <v>98</v>
      </c>
      <c r="H658" t="s">
        <v>19</v>
      </c>
      <c r="I658" t="s">
        <v>99</v>
      </c>
      <c r="J658" t="s">
        <v>21</v>
      </c>
      <c r="K658" t="s">
        <v>42</v>
      </c>
      <c r="L658" s="2" t="s">
        <v>22</v>
      </c>
      <c r="M658" s="2" t="s">
        <v>23</v>
      </c>
      <c r="N658" s="2" t="s">
        <v>356</v>
      </c>
      <c r="O658" s="2">
        <v>30</v>
      </c>
      <c r="P658" s="2">
        <v>0</v>
      </c>
      <c r="Q658" s="3">
        <v>67157.100000000006</v>
      </c>
    </row>
    <row r="659" spans="1:17">
      <c r="A659" s="4">
        <v>45017</v>
      </c>
      <c r="B659" s="4" t="str">
        <f>TEXT(Table2[[#This Row],[Invoice Month]],"yyy")</f>
        <v>2023</v>
      </c>
      <c r="C659" s="4" t="str">
        <f>TEXT(Table2[[#This Row],[Invoice Month]],"mmm")</f>
        <v>Apr</v>
      </c>
      <c r="D659" s="6">
        <v>45036</v>
      </c>
      <c r="E659" t="s">
        <v>171</v>
      </c>
      <c r="F659" t="s">
        <v>172</v>
      </c>
      <c r="G659" t="s">
        <v>173</v>
      </c>
      <c r="H659" t="s">
        <v>48</v>
      </c>
      <c r="I659" t="s">
        <v>174</v>
      </c>
      <c r="J659" t="s">
        <v>67</v>
      </c>
      <c r="K659" t="s">
        <v>68</v>
      </c>
      <c r="L659" s="2" t="s">
        <v>22</v>
      </c>
      <c r="M659" s="2" t="s">
        <v>23</v>
      </c>
      <c r="N659" s="2" t="s">
        <v>356</v>
      </c>
      <c r="O659" s="2">
        <v>240</v>
      </c>
      <c r="P659" s="2">
        <v>0</v>
      </c>
      <c r="Q659" s="3">
        <v>511672.8</v>
      </c>
    </row>
    <row r="660" spans="1:17">
      <c r="A660" s="4">
        <v>45017</v>
      </c>
      <c r="B660" s="4" t="str">
        <f>TEXT(Table2[[#This Row],[Invoice Month]],"yyy")</f>
        <v>2023</v>
      </c>
      <c r="C660" s="4" t="str">
        <f>TEXT(Table2[[#This Row],[Invoice Month]],"mmm")</f>
        <v>Apr</v>
      </c>
      <c r="D660" s="6">
        <v>45036</v>
      </c>
      <c r="E660" t="s">
        <v>45</v>
      </c>
      <c r="F660" t="s">
        <v>46</v>
      </c>
      <c r="G660" t="s">
        <v>47</v>
      </c>
      <c r="H660" t="s">
        <v>48</v>
      </c>
      <c r="I660" t="s">
        <v>49</v>
      </c>
      <c r="J660" t="s">
        <v>50</v>
      </c>
      <c r="K660" t="s">
        <v>51</v>
      </c>
      <c r="L660" s="2" t="s">
        <v>22</v>
      </c>
      <c r="M660" s="2" t="s">
        <v>23</v>
      </c>
      <c r="N660" s="2" t="s">
        <v>356</v>
      </c>
      <c r="O660" s="2">
        <v>300</v>
      </c>
      <c r="P660" s="2">
        <v>0</v>
      </c>
      <c r="Q660" s="3">
        <v>639591</v>
      </c>
    </row>
    <row r="661" spans="1:17">
      <c r="A661" s="4">
        <v>45017</v>
      </c>
      <c r="B661" s="4" t="str">
        <f>TEXT(Table2[[#This Row],[Invoice Month]],"yyy")</f>
        <v>2023</v>
      </c>
      <c r="C661" s="4" t="str">
        <f>TEXT(Table2[[#This Row],[Invoice Month]],"mmm")</f>
        <v>Apr</v>
      </c>
      <c r="D661" s="6">
        <v>45036</v>
      </c>
      <c r="E661" t="s">
        <v>101</v>
      </c>
      <c r="F661" t="s">
        <v>102</v>
      </c>
      <c r="G661" t="s">
        <v>103</v>
      </c>
      <c r="H661" t="s">
        <v>19</v>
      </c>
      <c r="I661" t="s">
        <v>41</v>
      </c>
      <c r="J661" t="s">
        <v>21</v>
      </c>
      <c r="K661" t="s">
        <v>42</v>
      </c>
      <c r="L661" s="2" t="s">
        <v>22</v>
      </c>
      <c r="M661" s="2" t="s">
        <v>23</v>
      </c>
      <c r="N661" s="2" t="s">
        <v>357</v>
      </c>
      <c r="O661" s="2">
        <v>20</v>
      </c>
      <c r="P661" s="2">
        <v>0</v>
      </c>
      <c r="Q661" s="3">
        <v>44771.4</v>
      </c>
    </row>
    <row r="662" spans="1:17">
      <c r="A662" s="4">
        <v>45017</v>
      </c>
      <c r="B662" s="4" t="str">
        <f>TEXT(Table2[[#This Row],[Invoice Month]],"yyy")</f>
        <v>2023</v>
      </c>
      <c r="C662" s="4" t="str">
        <f>TEXT(Table2[[#This Row],[Invoice Month]],"mmm")</f>
        <v>Apr</v>
      </c>
      <c r="D662" s="6">
        <v>45036</v>
      </c>
      <c r="E662" t="s">
        <v>58</v>
      </c>
      <c r="F662" t="s">
        <v>59</v>
      </c>
      <c r="G662" t="s">
        <v>62</v>
      </c>
      <c r="H662" t="s">
        <v>19</v>
      </c>
      <c r="I662" t="s">
        <v>41</v>
      </c>
      <c r="J662" t="s">
        <v>21</v>
      </c>
      <c r="K662" t="s">
        <v>61</v>
      </c>
      <c r="L662" s="2" t="s">
        <v>22</v>
      </c>
      <c r="M662" s="2" t="s">
        <v>23</v>
      </c>
      <c r="N662" s="2" t="s">
        <v>356</v>
      </c>
      <c r="O662" s="2">
        <v>2</v>
      </c>
      <c r="P662" s="2">
        <v>0</v>
      </c>
      <c r="Q662" s="3">
        <v>4477.1400000000003</v>
      </c>
    </row>
    <row r="663" spans="1:17">
      <c r="A663" s="4">
        <v>45017</v>
      </c>
      <c r="B663" s="4" t="str">
        <f>TEXT(Table2[[#This Row],[Invoice Month]],"yyy")</f>
        <v>2023</v>
      </c>
      <c r="C663" s="4" t="str">
        <f>TEXT(Table2[[#This Row],[Invoice Month]],"mmm")</f>
        <v>Apr</v>
      </c>
      <c r="D663" s="6">
        <v>45036</v>
      </c>
      <c r="E663" t="s">
        <v>199</v>
      </c>
      <c r="F663" t="s">
        <v>200</v>
      </c>
      <c r="G663" t="s">
        <v>201</v>
      </c>
      <c r="H663" t="s">
        <v>19</v>
      </c>
      <c r="I663" t="s">
        <v>30</v>
      </c>
      <c r="J663" t="s">
        <v>21</v>
      </c>
      <c r="K663" t="s">
        <v>74</v>
      </c>
      <c r="L663" s="2" t="s">
        <v>22</v>
      </c>
      <c r="M663" s="2" t="s">
        <v>23</v>
      </c>
      <c r="N663" s="2" t="s">
        <v>356</v>
      </c>
      <c r="O663" s="2">
        <v>25</v>
      </c>
      <c r="P663" s="2">
        <v>0</v>
      </c>
      <c r="Q663" s="3">
        <v>55964.25</v>
      </c>
    </row>
    <row r="664" spans="1:17">
      <c r="A664" s="4">
        <v>45017</v>
      </c>
      <c r="B664" s="4" t="str">
        <f>TEXT(Table2[[#This Row],[Invoice Month]],"yyy")</f>
        <v>2023</v>
      </c>
      <c r="C664" s="4" t="str">
        <f>TEXT(Table2[[#This Row],[Invoice Month]],"mmm")</f>
        <v>Apr</v>
      </c>
      <c r="D664" s="6">
        <v>45036</v>
      </c>
      <c r="E664" t="s">
        <v>93</v>
      </c>
      <c r="F664" t="s">
        <v>94</v>
      </c>
      <c r="G664" t="s">
        <v>221</v>
      </c>
      <c r="H664" t="s">
        <v>19</v>
      </c>
      <c r="I664" t="s">
        <v>93</v>
      </c>
      <c r="J664" t="s">
        <v>21</v>
      </c>
      <c r="K664" t="s">
        <v>74</v>
      </c>
      <c r="L664" s="2" t="s">
        <v>22</v>
      </c>
      <c r="M664" s="2" t="s">
        <v>23</v>
      </c>
      <c r="N664" s="2" t="s">
        <v>356</v>
      </c>
      <c r="O664" s="2">
        <v>20</v>
      </c>
      <c r="P664" s="2">
        <v>0</v>
      </c>
      <c r="Q664" s="3">
        <v>44771.4</v>
      </c>
    </row>
    <row r="665" spans="1:17">
      <c r="A665" s="4">
        <v>45017</v>
      </c>
      <c r="B665" s="4" t="str">
        <f>TEXT(Table2[[#This Row],[Invoice Month]],"yyy")</f>
        <v>2023</v>
      </c>
      <c r="C665" s="4" t="str">
        <f>TEXT(Table2[[#This Row],[Invoice Month]],"mmm")</f>
        <v>Apr</v>
      </c>
      <c r="D665" s="6">
        <v>45037</v>
      </c>
      <c r="E665" t="s">
        <v>63</v>
      </c>
      <c r="F665" t="s">
        <v>64</v>
      </c>
      <c r="G665" t="s">
        <v>65</v>
      </c>
      <c r="H665" t="s">
        <v>48</v>
      </c>
      <c r="I665" t="s">
        <v>66</v>
      </c>
      <c r="J665" t="s">
        <v>67</v>
      </c>
      <c r="K665" t="s">
        <v>68</v>
      </c>
      <c r="L665" s="2" t="s">
        <v>22</v>
      </c>
      <c r="M665" s="2" t="s">
        <v>23</v>
      </c>
      <c r="N665" s="2" t="s">
        <v>357</v>
      </c>
      <c r="O665" s="2">
        <v>400</v>
      </c>
      <c r="P665" s="2">
        <v>0</v>
      </c>
      <c r="Q665" s="3">
        <v>852788</v>
      </c>
    </row>
    <row r="666" spans="1:17">
      <c r="A666" s="4">
        <v>45017</v>
      </c>
      <c r="B666" s="4" t="str">
        <f>TEXT(Table2[[#This Row],[Invoice Month]],"yyy")</f>
        <v>2023</v>
      </c>
      <c r="C666" s="4" t="str">
        <f>TEXT(Table2[[#This Row],[Invoice Month]],"mmm")</f>
        <v>Apr</v>
      </c>
      <c r="D666" s="6">
        <v>45038</v>
      </c>
      <c r="E666" t="s">
        <v>138</v>
      </c>
      <c r="F666" t="s">
        <v>139</v>
      </c>
      <c r="G666" t="s">
        <v>140</v>
      </c>
      <c r="H666" t="s">
        <v>48</v>
      </c>
      <c r="I666" t="s">
        <v>141</v>
      </c>
      <c r="J666" t="s">
        <v>142</v>
      </c>
      <c r="K666" t="s">
        <v>138</v>
      </c>
      <c r="L666" s="2" t="s">
        <v>22</v>
      </c>
      <c r="M666" s="2" t="s">
        <v>23</v>
      </c>
      <c r="N666" s="2" t="s">
        <v>356</v>
      </c>
      <c r="O666" s="2">
        <v>474</v>
      </c>
      <c r="P666" s="2">
        <v>15.36</v>
      </c>
      <c r="Q666" s="3">
        <v>1015388.58</v>
      </c>
    </row>
    <row r="667" spans="1:17">
      <c r="A667" s="4">
        <v>45017</v>
      </c>
      <c r="B667" s="4" t="str">
        <f>TEXT(Table2[[#This Row],[Invoice Month]],"yyy")</f>
        <v>2023</v>
      </c>
      <c r="C667" s="4" t="str">
        <f>TEXT(Table2[[#This Row],[Invoice Month]],"mmm")</f>
        <v>Apr</v>
      </c>
      <c r="D667" s="6">
        <v>45038</v>
      </c>
      <c r="E667" t="s">
        <v>34</v>
      </c>
      <c r="F667" t="s">
        <v>35</v>
      </c>
      <c r="G667" t="s">
        <v>69</v>
      </c>
      <c r="H667" t="s">
        <v>19</v>
      </c>
      <c r="I667" t="s">
        <v>20</v>
      </c>
      <c r="J667" t="s">
        <v>21</v>
      </c>
      <c r="K667" t="s">
        <v>20</v>
      </c>
      <c r="L667" s="2" t="s">
        <v>22</v>
      </c>
      <c r="M667" s="2" t="s">
        <v>23</v>
      </c>
      <c r="N667" s="2" t="s">
        <v>356</v>
      </c>
      <c r="O667" s="2">
        <v>30</v>
      </c>
      <c r="P667" s="2">
        <v>0</v>
      </c>
      <c r="Q667" s="3">
        <v>67157.100000000006</v>
      </c>
    </row>
    <row r="668" spans="1:17">
      <c r="A668" s="4">
        <v>45017</v>
      </c>
      <c r="B668" s="4" t="str">
        <f>TEXT(Table2[[#This Row],[Invoice Month]],"yyy")</f>
        <v>2023</v>
      </c>
      <c r="C668" s="4" t="str">
        <f>TEXT(Table2[[#This Row],[Invoice Month]],"mmm")</f>
        <v>Apr</v>
      </c>
      <c r="D668" s="6">
        <v>45038</v>
      </c>
      <c r="E668" t="s">
        <v>88</v>
      </c>
      <c r="F668" t="s">
        <v>89</v>
      </c>
      <c r="G668" t="s">
        <v>90</v>
      </c>
      <c r="H668" t="s">
        <v>19</v>
      </c>
      <c r="I668" t="s">
        <v>30</v>
      </c>
      <c r="J668" t="s">
        <v>21</v>
      </c>
      <c r="K668" t="s">
        <v>74</v>
      </c>
      <c r="L668" s="2" t="s">
        <v>22</v>
      </c>
      <c r="M668" s="2" t="s">
        <v>23</v>
      </c>
      <c r="N668" s="2" t="s">
        <v>356</v>
      </c>
      <c r="O668" s="2">
        <v>30</v>
      </c>
      <c r="P668" s="2">
        <v>0</v>
      </c>
      <c r="Q668" s="3">
        <v>67157.100000000006</v>
      </c>
    </row>
    <row r="669" spans="1:17">
      <c r="A669" s="4">
        <v>45017</v>
      </c>
      <c r="B669" s="4" t="str">
        <f>TEXT(Table2[[#This Row],[Invoice Month]],"yyy")</f>
        <v>2023</v>
      </c>
      <c r="C669" s="4" t="str">
        <f>TEXT(Table2[[#This Row],[Invoice Month]],"mmm")</f>
        <v>Apr</v>
      </c>
      <c r="D669" s="6">
        <v>45038</v>
      </c>
      <c r="E669" t="s">
        <v>100</v>
      </c>
      <c r="F669" t="s">
        <v>104</v>
      </c>
      <c r="G669" t="s">
        <v>105</v>
      </c>
      <c r="H669" t="s">
        <v>19</v>
      </c>
      <c r="I669" t="s">
        <v>99</v>
      </c>
      <c r="J669" t="s">
        <v>21</v>
      </c>
      <c r="K669" t="s">
        <v>42</v>
      </c>
      <c r="L669" s="2" t="s">
        <v>22</v>
      </c>
      <c r="M669" s="2" t="s">
        <v>23</v>
      </c>
      <c r="N669" s="2" t="s">
        <v>357</v>
      </c>
      <c r="O669" s="2">
        <v>50</v>
      </c>
      <c r="P669" s="2">
        <v>0</v>
      </c>
      <c r="Q669" s="3">
        <v>111928.5</v>
      </c>
    </row>
    <row r="670" spans="1:17">
      <c r="A670" s="4">
        <v>45017</v>
      </c>
      <c r="B670" s="4" t="str">
        <f>TEXT(Table2[[#This Row],[Invoice Month]],"yyy")</f>
        <v>2023</v>
      </c>
      <c r="C670" s="4" t="str">
        <f>TEXT(Table2[[#This Row],[Invoice Month]],"mmm")</f>
        <v>Apr</v>
      </c>
      <c r="D670" s="6">
        <v>45038</v>
      </c>
      <c r="E670" t="s">
        <v>117</v>
      </c>
      <c r="F670" t="s">
        <v>118</v>
      </c>
      <c r="G670" t="s">
        <v>119</v>
      </c>
      <c r="H670" t="s">
        <v>19</v>
      </c>
      <c r="I670" t="s">
        <v>30</v>
      </c>
      <c r="J670" t="s">
        <v>21</v>
      </c>
      <c r="K670" t="s">
        <v>74</v>
      </c>
      <c r="L670" s="2" t="s">
        <v>22</v>
      </c>
      <c r="M670" s="2" t="s">
        <v>23</v>
      </c>
      <c r="N670" s="2" t="s">
        <v>356</v>
      </c>
      <c r="O670" s="2">
        <v>30</v>
      </c>
      <c r="P670" s="2">
        <v>0</v>
      </c>
      <c r="Q670" s="3">
        <v>67157.100000000006</v>
      </c>
    </row>
    <row r="671" spans="1:17">
      <c r="A671" s="4">
        <v>45017</v>
      </c>
      <c r="B671" s="4" t="str">
        <f>TEXT(Table2[[#This Row],[Invoice Month]],"yyy")</f>
        <v>2023</v>
      </c>
      <c r="C671" s="4" t="str">
        <f>TEXT(Table2[[#This Row],[Invoice Month]],"mmm")</f>
        <v>Apr</v>
      </c>
      <c r="D671" s="6">
        <v>45038</v>
      </c>
      <c r="E671" t="s">
        <v>34</v>
      </c>
      <c r="F671" t="s">
        <v>35</v>
      </c>
      <c r="G671" t="s">
        <v>36</v>
      </c>
      <c r="H671" t="s">
        <v>19</v>
      </c>
      <c r="I671" t="s">
        <v>20</v>
      </c>
      <c r="J671" t="s">
        <v>21</v>
      </c>
      <c r="K671" t="s">
        <v>20</v>
      </c>
      <c r="L671" s="2" t="s">
        <v>22</v>
      </c>
      <c r="M671" s="2" t="s">
        <v>23</v>
      </c>
      <c r="N671" s="2" t="s">
        <v>356</v>
      </c>
      <c r="O671" s="2">
        <v>29</v>
      </c>
      <c r="P671" s="2">
        <v>0</v>
      </c>
      <c r="Q671" s="3">
        <v>64918.53</v>
      </c>
    </row>
    <row r="672" spans="1:17">
      <c r="A672" s="4">
        <v>45017</v>
      </c>
      <c r="B672" s="4" t="str">
        <f>TEXT(Table2[[#This Row],[Invoice Month]],"yyy")</f>
        <v>2023</v>
      </c>
      <c r="C672" s="4" t="str">
        <f>TEXT(Table2[[#This Row],[Invoice Month]],"mmm")</f>
        <v>Apr</v>
      </c>
      <c r="D672" s="6">
        <v>45038</v>
      </c>
      <c r="E672" t="s">
        <v>34</v>
      </c>
      <c r="F672" t="s">
        <v>35</v>
      </c>
      <c r="G672" t="s">
        <v>36</v>
      </c>
      <c r="H672" t="s">
        <v>19</v>
      </c>
      <c r="I672" t="s">
        <v>20</v>
      </c>
      <c r="J672" t="s">
        <v>21</v>
      </c>
      <c r="K672" t="s">
        <v>20</v>
      </c>
      <c r="L672" s="2" t="s">
        <v>22</v>
      </c>
      <c r="M672" s="2" t="s">
        <v>23</v>
      </c>
      <c r="N672" s="2" t="s">
        <v>356</v>
      </c>
      <c r="O672" s="2">
        <v>1</v>
      </c>
      <c r="P672" s="2">
        <v>0</v>
      </c>
      <c r="Q672" s="3">
        <v>2638.31</v>
      </c>
    </row>
    <row r="673" spans="1:17">
      <c r="A673" s="4">
        <v>45017</v>
      </c>
      <c r="B673" s="4" t="str">
        <f>TEXT(Table2[[#This Row],[Invoice Month]],"yyy")</f>
        <v>2023</v>
      </c>
      <c r="C673" s="4" t="str">
        <f>TEXT(Table2[[#This Row],[Invoice Month]],"mmm")</f>
        <v>Apr</v>
      </c>
      <c r="D673" s="6">
        <v>45040</v>
      </c>
      <c r="E673" t="s">
        <v>154</v>
      </c>
      <c r="F673" t="s">
        <v>155</v>
      </c>
      <c r="G673" t="s">
        <v>156</v>
      </c>
      <c r="H673" t="s">
        <v>19</v>
      </c>
      <c r="I673" t="s">
        <v>30</v>
      </c>
      <c r="J673" t="s">
        <v>21</v>
      </c>
      <c r="K673" t="s">
        <v>20</v>
      </c>
      <c r="L673" s="2" t="s">
        <v>22</v>
      </c>
      <c r="M673" s="2" t="s">
        <v>23</v>
      </c>
      <c r="N673" s="2" t="s">
        <v>357</v>
      </c>
      <c r="O673" s="2">
        <v>30</v>
      </c>
      <c r="P673" s="2">
        <v>0</v>
      </c>
      <c r="Q673" s="3">
        <v>67157.100000000006</v>
      </c>
    </row>
    <row r="674" spans="1:17">
      <c r="A674" s="4">
        <v>45017</v>
      </c>
      <c r="B674" s="4" t="str">
        <f>TEXT(Table2[[#This Row],[Invoice Month]],"yyy")</f>
        <v>2023</v>
      </c>
      <c r="C674" s="4" t="str">
        <f>TEXT(Table2[[#This Row],[Invoice Month]],"mmm")</f>
        <v>Apr</v>
      </c>
      <c r="D674" s="6">
        <v>45040</v>
      </c>
      <c r="E674" t="s">
        <v>154</v>
      </c>
      <c r="F674" t="s">
        <v>155</v>
      </c>
      <c r="G674" t="s">
        <v>160</v>
      </c>
      <c r="H674" t="s">
        <v>19</v>
      </c>
      <c r="I674" t="s">
        <v>30</v>
      </c>
      <c r="J674" t="s">
        <v>21</v>
      </c>
      <c r="K674" t="s">
        <v>20</v>
      </c>
      <c r="L674" s="2" t="s">
        <v>22</v>
      </c>
      <c r="M674" s="2" t="s">
        <v>23</v>
      </c>
      <c r="N674" s="2" t="s">
        <v>356</v>
      </c>
      <c r="O674" s="2">
        <v>30</v>
      </c>
      <c r="P674" s="2">
        <v>0</v>
      </c>
      <c r="Q674" s="3">
        <v>67157.100000000006</v>
      </c>
    </row>
    <row r="675" spans="1:17">
      <c r="A675" s="4">
        <v>45017</v>
      </c>
      <c r="B675" s="4" t="str">
        <f>TEXT(Table2[[#This Row],[Invoice Month]],"yyy")</f>
        <v>2023</v>
      </c>
      <c r="C675" s="4" t="str">
        <f>TEXT(Table2[[#This Row],[Invoice Month]],"mmm")</f>
        <v>Apr</v>
      </c>
      <c r="D675" s="6">
        <v>45040</v>
      </c>
      <c r="E675" t="s">
        <v>52</v>
      </c>
      <c r="F675" t="s">
        <v>53</v>
      </c>
      <c r="G675" t="s">
        <v>54</v>
      </c>
      <c r="H675" t="s">
        <v>48</v>
      </c>
      <c r="I675" t="s">
        <v>55</v>
      </c>
      <c r="J675" t="s">
        <v>56</v>
      </c>
      <c r="K675" t="s">
        <v>57</v>
      </c>
      <c r="L675" s="2" t="s">
        <v>22</v>
      </c>
      <c r="M675" s="2" t="s">
        <v>23</v>
      </c>
      <c r="N675" s="2" t="s">
        <v>356</v>
      </c>
      <c r="O675" s="2">
        <v>397</v>
      </c>
      <c r="P675" s="2">
        <v>0</v>
      </c>
      <c r="Q675" s="3">
        <v>846392.09</v>
      </c>
    </row>
    <row r="676" spans="1:17">
      <c r="A676" s="4">
        <v>45017</v>
      </c>
      <c r="B676" s="4" t="str">
        <f>TEXT(Table2[[#This Row],[Invoice Month]],"yyy")</f>
        <v>2023</v>
      </c>
      <c r="C676" s="4" t="str">
        <f>TEXT(Table2[[#This Row],[Invoice Month]],"mmm")</f>
        <v>Apr</v>
      </c>
      <c r="D676" s="6">
        <v>45041</v>
      </c>
      <c r="E676" t="s">
        <v>126</v>
      </c>
      <c r="F676" t="s">
        <v>127</v>
      </c>
      <c r="G676" t="s">
        <v>128</v>
      </c>
      <c r="H676" t="s">
        <v>19</v>
      </c>
      <c r="I676" t="s">
        <v>73</v>
      </c>
      <c r="J676" t="s">
        <v>21</v>
      </c>
      <c r="K676" t="s">
        <v>74</v>
      </c>
      <c r="L676" s="2" t="s">
        <v>22</v>
      </c>
      <c r="M676" s="2" t="s">
        <v>23</v>
      </c>
      <c r="N676" s="2" t="s">
        <v>356</v>
      </c>
      <c r="O676" s="2">
        <v>30</v>
      </c>
      <c r="P676" s="2">
        <v>0</v>
      </c>
      <c r="Q676" s="3">
        <v>67157.100000000006</v>
      </c>
    </row>
    <row r="677" spans="1:17">
      <c r="A677" s="4">
        <v>45017</v>
      </c>
      <c r="B677" s="4" t="str">
        <f>TEXT(Table2[[#This Row],[Invoice Month]],"yyy")</f>
        <v>2023</v>
      </c>
      <c r="C677" s="4" t="str">
        <f>TEXT(Table2[[#This Row],[Invoice Month]],"mmm")</f>
        <v>Apr</v>
      </c>
      <c r="D677" s="6">
        <v>45042</v>
      </c>
      <c r="E677" t="s">
        <v>165</v>
      </c>
      <c r="F677" t="s">
        <v>166</v>
      </c>
      <c r="G677" t="s">
        <v>167</v>
      </c>
      <c r="H677" t="s">
        <v>19</v>
      </c>
      <c r="I677" t="s">
        <v>73</v>
      </c>
      <c r="J677" t="s">
        <v>21</v>
      </c>
      <c r="K677" t="s">
        <v>74</v>
      </c>
      <c r="L677" s="2" t="s">
        <v>22</v>
      </c>
      <c r="M677" s="2" t="s">
        <v>23</v>
      </c>
      <c r="N677" s="2" t="s">
        <v>357</v>
      </c>
      <c r="O677" s="2">
        <v>20</v>
      </c>
      <c r="P677" s="2">
        <v>0</v>
      </c>
      <c r="Q677" s="3">
        <v>44771.4</v>
      </c>
    </row>
    <row r="678" spans="1:17">
      <c r="A678" s="4">
        <v>45017</v>
      </c>
      <c r="B678" s="4" t="str">
        <f>TEXT(Table2[[#This Row],[Invoice Month]],"yyy")</f>
        <v>2023</v>
      </c>
      <c r="C678" s="4" t="str">
        <f>TEXT(Table2[[#This Row],[Invoice Month]],"mmm")</f>
        <v>Apr</v>
      </c>
      <c r="D678" s="6">
        <v>45042</v>
      </c>
      <c r="E678" t="s">
        <v>278</v>
      </c>
      <c r="F678" t="s">
        <v>279</v>
      </c>
      <c r="G678" t="s">
        <v>280</v>
      </c>
      <c r="H678" t="s">
        <v>19</v>
      </c>
      <c r="I678" t="s">
        <v>73</v>
      </c>
      <c r="J678" t="s">
        <v>21</v>
      </c>
      <c r="K678" t="s">
        <v>74</v>
      </c>
      <c r="L678" s="2" t="s">
        <v>22</v>
      </c>
      <c r="M678" s="2" t="s">
        <v>23</v>
      </c>
      <c r="N678" s="2" t="s">
        <v>356</v>
      </c>
      <c r="O678" s="2">
        <v>20</v>
      </c>
      <c r="P678" s="2">
        <v>0</v>
      </c>
      <c r="Q678" s="3">
        <v>44771.4</v>
      </c>
    </row>
    <row r="679" spans="1:17">
      <c r="A679" s="4">
        <v>45017</v>
      </c>
      <c r="B679" s="4" t="str">
        <f>TEXT(Table2[[#This Row],[Invoice Month]],"yyy")</f>
        <v>2023</v>
      </c>
      <c r="C679" s="4" t="str">
        <f>TEXT(Table2[[#This Row],[Invoice Month]],"mmm")</f>
        <v>Apr</v>
      </c>
      <c r="D679" s="6">
        <v>45042</v>
      </c>
      <c r="E679" t="s">
        <v>129</v>
      </c>
      <c r="F679" t="s">
        <v>130</v>
      </c>
      <c r="G679" t="s">
        <v>219</v>
      </c>
      <c r="H679" t="s">
        <v>19</v>
      </c>
      <c r="I679" t="s">
        <v>30</v>
      </c>
      <c r="J679" t="s">
        <v>21</v>
      </c>
      <c r="K679" t="s">
        <v>74</v>
      </c>
      <c r="L679" s="2" t="s">
        <v>22</v>
      </c>
      <c r="M679" s="2" t="s">
        <v>23</v>
      </c>
      <c r="N679" s="2" t="s">
        <v>356</v>
      </c>
      <c r="O679" s="2">
        <v>19</v>
      </c>
      <c r="P679" s="2">
        <v>0</v>
      </c>
      <c r="Q679" s="3">
        <v>42532.83</v>
      </c>
    </row>
    <row r="680" spans="1:17">
      <c r="A680" s="4">
        <v>45017</v>
      </c>
      <c r="B680" s="4" t="str">
        <f>TEXT(Table2[[#This Row],[Invoice Month]],"yyy")</f>
        <v>2023</v>
      </c>
      <c r="C680" s="4" t="str">
        <f>TEXT(Table2[[#This Row],[Invoice Month]],"mmm")</f>
        <v>Apr</v>
      </c>
      <c r="D680" s="6">
        <v>45042</v>
      </c>
      <c r="E680" t="s">
        <v>129</v>
      </c>
      <c r="F680" t="s">
        <v>130</v>
      </c>
      <c r="G680" t="s">
        <v>219</v>
      </c>
      <c r="H680" t="s">
        <v>19</v>
      </c>
      <c r="I680" t="s">
        <v>30</v>
      </c>
      <c r="J680" t="s">
        <v>21</v>
      </c>
      <c r="K680" t="s">
        <v>74</v>
      </c>
      <c r="L680" s="2" t="s">
        <v>22</v>
      </c>
      <c r="M680" s="2" t="s">
        <v>23</v>
      </c>
      <c r="N680" s="2" t="s">
        <v>356</v>
      </c>
      <c r="O680" s="2">
        <v>1</v>
      </c>
      <c r="P680" s="2">
        <v>0</v>
      </c>
      <c r="Q680" s="3">
        <v>2638.31</v>
      </c>
    </row>
    <row r="681" spans="1:17">
      <c r="A681" s="4">
        <v>45017</v>
      </c>
      <c r="B681" s="4" t="str">
        <f>TEXT(Table2[[#This Row],[Invoice Month]],"yyy")</f>
        <v>2023</v>
      </c>
      <c r="C681" s="4" t="str">
        <f>TEXT(Table2[[#This Row],[Invoice Month]],"mmm")</f>
        <v>Apr</v>
      </c>
      <c r="D681" s="6">
        <v>45043</v>
      </c>
      <c r="E681" t="s">
        <v>38</v>
      </c>
      <c r="F681" t="s">
        <v>39</v>
      </c>
      <c r="G681" t="s">
        <v>40</v>
      </c>
      <c r="H681" t="s">
        <v>19</v>
      </c>
      <c r="I681" t="s">
        <v>41</v>
      </c>
      <c r="J681" t="s">
        <v>21</v>
      </c>
      <c r="K681" t="s">
        <v>42</v>
      </c>
      <c r="L681" s="2" t="s">
        <v>22</v>
      </c>
      <c r="M681" s="2" t="s">
        <v>23</v>
      </c>
      <c r="N681" s="2" t="s">
        <v>357</v>
      </c>
      <c r="O681" s="2">
        <v>60</v>
      </c>
      <c r="P681" s="2">
        <v>0</v>
      </c>
      <c r="Q681" s="3">
        <v>134314.20000000001</v>
      </c>
    </row>
    <row r="682" spans="1:17">
      <c r="A682" s="4">
        <v>45017</v>
      </c>
      <c r="B682" s="4" t="str">
        <f>TEXT(Table2[[#This Row],[Invoice Month]],"yyy")</f>
        <v>2023</v>
      </c>
      <c r="C682" s="4" t="str">
        <f>TEXT(Table2[[#This Row],[Invoice Month]],"mmm")</f>
        <v>Apr</v>
      </c>
      <c r="D682" s="6">
        <v>45043</v>
      </c>
      <c r="E682" t="s">
        <v>110</v>
      </c>
      <c r="F682" t="s">
        <v>111</v>
      </c>
      <c r="G682" t="s">
        <v>112</v>
      </c>
      <c r="H682" t="s">
        <v>19</v>
      </c>
      <c r="I682" t="s">
        <v>41</v>
      </c>
      <c r="J682" t="s">
        <v>21</v>
      </c>
      <c r="K682" t="s">
        <v>42</v>
      </c>
      <c r="L682" s="2" t="s">
        <v>22</v>
      </c>
      <c r="M682" s="2" t="s">
        <v>23</v>
      </c>
      <c r="N682" s="2" t="s">
        <v>356</v>
      </c>
      <c r="O682" s="2">
        <v>30</v>
      </c>
      <c r="P682" s="2">
        <v>0</v>
      </c>
      <c r="Q682" s="3">
        <v>67157.100000000006</v>
      </c>
    </row>
    <row r="683" spans="1:17">
      <c r="A683" s="4">
        <v>45017</v>
      </c>
      <c r="B683" s="4" t="str">
        <f>TEXT(Table2[[#This Row],[Invoice Month]],"yyy")</f>
        <v>2023</v>
      </c>
      <c r="C683" s="4" t="str">
        <f>TEXT(Table2[[#This Row],[Invoice Month]],"mmm")</f>
        <v>Apr</v>
      </c>
      <c r="D683" s="6">
        <v>45043</v>
      </c>
      <c r="E683" t="s">
        <v>63</v>
      </c>
      <c r="F683" t="s">
        <v>64</v>
      </c>
      <c r="G683" t="s">
        <v>65</v>
      </c>
      <c r="H683" t="s">
        <v>48</v>
      </c>
      <c r="I683" t="s">
        <v>66</v>
      </c>
      <c r="J683" t="s">
        <v>67</v>
      </c>
      <c r="K683" t="s">
        <v>68</v>
      </c>
      <c r="L683" s="2" t="s">
        <v>22</v>
      </c>
      <c r="M683" s="2" t="s">
        <v>23</v>
      </c>
      <c r="N683" s="2" t="s">
        <v>356</v>
      </c>
      <c r="O683" s="2">
        <v>400</v>
      </c>
      <c r="P683" s="2">
        <v>0</v>
      </c>
      <c r="Q683" s="3">
        <v>852788</v>
      </c>
    </row>
    <row r="684" spans="1:17">
      <c r="A684" s="4">
        <v>45017</v>
      </c>
      <c r="B684" s="4" t="str">
        <f>TEXT(Table2[[#This Row],[Invoice Month]],"yyy")</f>
        <v>2023</v>
      </c>
      <c r="C684" s="4" t="str">
        <f>TEXT(Table2[[#This Row],[Invoice Month]],"mmm")</f>
        <v>Apr</v>
      </c>
      <c r="D684" s="6">
        <v>45043</v>
      </c>
      <c r="E684" t="s">
        <v>110</v>
      </c>
      <c r="F684" t="s">
        <v>111</v>
      </c>
      <c r="G684" t="s">
        <v>151</v>
      </c>
      <c r="H684" t="s">
        <v>19</v>
      </c>
      <c r="I684" t="s">
        <v>41</v>
      </c>
      <c r="J684" t="s">
        <v>21</v>
      </c>
      <c r="K684" t="s">
        <v>42</v>
      </c>
      <c r="L684" s="2" t="s">
        <v>22</v>
      </c>
      <c r="M684" s="2" t="s">
        <v>23</v>
      </c>
      <c r="N684" s="2" t="s">
        <v>356</v>
      </c>
      <c r="O684" s="2">
        <v>30</v>
      </c>
      <c r="P684" s="2">
        <v>0</v>
      </c>
      <c r="Q684" s="3">
        <v>67157.100000000006</v>
      </c>
    </row>
    <row r="685" spans="1:17">
      <c r="A685" s="4">
        <v>45017</v>
      </c>
      <c r="B685" s="4" t="str">
        <f>TEXT(Table2[[#This Row],[Invoice Month]],"yyy")</f>
        <v>2023</v>
      </c>
      <c r="C685" s="4" t="str">
        <f>TEXT(Table2[[#This Row],[Invoice Month]],"mmm")</f>
        <v>Apr</v>
      </c>
      <c r="D685" s="6">
        <v>45043</v>
      </c>
      <c r="E685" t="s">
        <v>281</v>
      </c>
      <c r="F685" t="s">
        <v>282</v>
      </c>
      <c r="G685" t="s">
        <v>283</v>
      </c>
      <c r="H685" t="s">
        <v>19</v>
      </c>
      <c r="I685" t="s">
        <v>41</v>
      </c>
      <c r="J685" t="s">
        <v>21</v>
      </c>
      <c r="K685" t="s">
        <v>42</v>
      </c>
      <c r="L685" s="2" t="s">
        <v>22</v>
      </c>
      <c r="M685" s="2" t="s">
        <v>23</v>
      </c>
      <c r="N685" s="2" t="s">
        <v>357</v>
      </c>
      <c r="O685" s="2">
        <v>15</v>
      </c>
      <c r="P685" s="2">
        <v>0</v>
      </c>
      <c r="Q685" s="3">
        <v>33578.550000000003</v>
      </c>
    </row>
    <row r="686" spans="1:17">
      <c r="A686" s="4">
        <v>45017</v>
      </c>
      <c r="B686" s="4" t="str">
        <f>TEXT(Table2[[#This Row],[Invoice Month]],"yyy")</f>
        <v>2023</v>
      </c>
      <c r="C686" s="4" t="str">
        <f>TEXT(Table2[[#This Row],[Invoice Month]],"mmm")</f>
        <v>Apr</v>
      </c>
      <c r="D686" s="6">
        <v>45043</v>
      </c>
      <c r="E686" t="s">
        <v>225</v>
      </c>
      <c r="F686" t="s">
        <v>226</v>
      </c>
      <c r="G686" t="s">
        <v>227</v>
      </c>
      <c r="H686" t="s">
        <v>48</v>
      </c>
      <c r="I686" t="s">
        <v>99</v>
      </c>
      <c r="J686" t="s">
        <v>21</v>
      </c>
      <c r="K686" t="s">
        <v>42</v>
      </c>
      <c r="L686" s="2" t="s">
        <v>22</v>
      </c>
      <c r="M686" s="2" t="s">
        <v>23</v>
      </c>
      <c r="N686" s="2" t="s">
        <v>356</v>
      </c>
      <c r="O686" s="2">
        <v>60</v>
      </c>
      <c r="P686" s="2">
        <v>0</v>
      </c>
      <c r="Q686" s="3">
        <v>128530.2</v>
      </c>
    </row>
    <row r="687" spans="1:17">
      <c r="A687" s="4">
        <v>45017</v>
      </c>
      <c r="B687" s="4" t="str">
        <f>TEXT(Table2[[#This Row],[Invoice Month]],"yyy")</f>
        <v>2023</v>
      </c>
      <c r="C687" s="4" t="str">
        <f>TEXT(Table2[[#This Row],[Invoice Month]],"mmm")</f>
        <v>Apr</v>
      </c>
      <c r="D687" s="6">
        <v>45043</v>
      </c>
      <c r="E687" t="s">
        <v>58</v>
      </c>
      <c r="F687" t="s">
        <v>59</v>
      </c>
      <c r="G687" t="s">
        <v>62</v>
      </c>
      <c r="H687" t="s">
        <v>19</v>
      </c>
      <c r="I687" t="s">
        <v>41</v>
      </c>
      <c r="J687" t="s">
        <v>21</v>
      </c>
      <c r="K687" t="s">
        <v>61</v>
      </c>
      <c r="L687" s="2" t="s">
        <v>22</v>
      </c>
      <c r="M687" s="2" t="s">
        <v>23</v>
      </c>
      <c r="N687" s="2" t="s">
        <v>356</v>
      </c>
      <c r="O687" s="2">
        <v>1</v>
      </c>
      <c r="P687" s="2">
        <v>0</v>
      </c>
      <c r="Q687" s="3">
        <v>2238.5700000000002</v>
      </c>
    </row>
    <row r="688" spans="1:17">
      <c r="A688" s="4">
        <v>45017</v>
      </c>
      <c r="B688" s="4" t="str">
        <f>TEXT(Table2[[#This Row],[Invoice Month]],"yyy")</f>
        <v>2023</v>
      </c>
      <c r="C688" s="4" t="str">
        <f>TEXT(Table2[[#This Row],[Invoice Month]],"mmm")</f>
        <v>Apr</v>
      </c>
      <c r="D688" s="6">
        <v>45043</v>
      </c>
      <c r="E688" t="s">
        <v>27</v>
      </c>
      <c r="F688" t="s">
        <v>28</v>
      </c>
      <c r="G688" t="s">
        <v>78</v>
      </c>
      <c r="H688" t="s">
        <v>19</v>
      </c>
      <c r="I688" t="s">
        <v>30</v>
      </c>
      <c r="J688" t="s">
        <v>21</v>
      </c>
      <c r="K688" t="s">
        <v>20</v>
      </c>
      <c r="L688" s="2" t="s">
        <v>22</v>
      </c>
      <c r="M688" s="2" t="s">
        <v>23</v>
      </c>
      <c r="N688" s="2" t="s">
        <v>356</v>
      </c>
      <c r="O688" s="2">
        <v>30</v>
      </c>
      <c r="P688" s="2">
        <v>0</v>
      </c>
      <c r="Q688" s="3">
        <v>67157.100000000006</v>
      </c>
    </row>
    <row r="689" spans="1:17">
      <c r="A689" s="4">
        <v>45017</v>
      </c>
      <c r="B689" s="4" t="str">
        <f>TEXT(Table2[[#This Row],[Invoice Month]],"yyy")</f>
        <v>2023</v>
      </c>
      <c r="C689" s="4" t="str">
        <f>TEXT(Table2[[#This Row],[Invoice Month]],"mmm")</f>
        <v>Apr</v>
      </c>
      <c r="D689" s="6">
        <v>45043</v>
      </c>
      <c r="E689" t="s">
        <v>31</v>
      </c>
      <c r="F689" t="s">
        <v>32</v>
      </c>
      <c r="G689" t="s">
        <v>92</v>
      </c>
      <c r="H689" t="s">
        <v>19</v>
      </c>
      <c r="I689" t="s">
        <v>20</v>
      </c>
      <c r="J689" t="s">
        <v>21</v>
      </c>
      <c r="K689" t="s">
        <v>20</v>
      </c>
      <c r="L689" s="2" t="s">
        <v>22</v>
      </c>
      <c r="M689" s="2" t="s">
        <v>23</v>
      </c>
      <c r="N689" s="2" t="s">
        <v>357</v>
      </c>
      <c r="O689" s="2">
        <v>30</v>
      </c>
      <c r="P689" s="2">
        <v>0</v>
      </c>
      <c r="Q689" s="3">
        <v>67157.100000000006</v>
      </c>
    </row>
    <row r="690" spans="1:17">
      <c r="A690" s="4">
        <v>45017</v>
      </c>
      <c r="B690" s="4" t="str">
        <f>TEXT(Table2[[#This Row],[Invoice Month]],"yyy")</f>
        <v>2023</v>
      </c>
      <c r="C690" s="4" t="str">
        <f>TEXT(Table2[[#This Row],[Invoice Month]],"mmm")</f>
        <v>Apr</v>
      </c>
      <c r="D690" s="6">
        <v>45043</v>
      </c>
      <c r="E690" t="s">
        <v>34</v>
      </c>
      <c r="F690" t="s">
        <v>35</v>
      </c>
      <c r="G690" t="s">
        <v>145</v>
      </c>
      <c r="H690" t="s">
        <v>19</v>
      </c>
      <c r="I690" t="s">
        <v>20</v>
      </c>
      <c r="J690" t="s">
        <v>21</v>
      </c>
      <c r="K690" t="s">
        <v>20</v>
      </c>
      <c r="L690" s="2" t="s">
        <v>22</v>
      </c>
      <c r="M690" s="2" t="s">
        <v>23</v>
      </c>
      <c r="N690" s="2" t="s">
        <v>356</v>
      </c>
      <c r="O690" s="2">
        <v>32</v>
      </c>
      <c r="P690" s="2">
        <v>0</v>
      </c>
      <c r="Q690" s="3">
        <v>71634.240000000005</v>
      </c>
    </row>
    <row r="691" spans="1:17">
      <c r="A691" s="4">
        <v>45017</v>
      </c>
      <c r="B691" s="4" t="str">
        <f>TEXT(Table2[[#This Row],[Invoice Month]],"yyy")</f>
        <v>2023</v>
      </c>
      <c r="C691" s="4" t="str">
        <f>TEXT(Table2[[#This Row],[Invoice Month]],"mmm")</f>
        <v>Apr</v>
      </c>
      <c r="D691" s="6">
        <v>45044</v>
      </c>
      <c r="E691" t="s">
        <v>157</v>
      </c>
      <c r="F691" t="s">
        <v>158</v>
      </c>
      <c r="G691" t="s">
        <v>159</v>
      </c>
      <c r="H691" t="s">
        <v>19</v>
      </c>
      <c r="I691" t="s">
        <v>99</v>
      </c>
      <c r="J691" t="s">
        <v>21</v>
      </c>
      <c r="K691" t="s">
        <v>42</v>
      </c>
      <c r="L691" s="2" t="s">
        <v>22</v>
      </c>
      <c r="M691" s="2" t="s">
        <v>23</v>
      </c>
      <c r="N691" s="2" t="s">
        <v>356</v>
      </c>
      <c r="O691" s="2">
        <v>20</v>
      </c>
      <c r="P691" s="2">
        <v>0</v>
      </c>
      <c r="Q691" s="3">
        <v>44771.4</v>
      </c>
    </row>
    <row r="692" spans="1:17">
      <c r="A692" s="4">
        <v>45017</v>
      </c>
      <c r="B692" s="4" t="str">
        <f>TEXT(Table2[[#This Row],[Invoice Month]],"yyy")</f>
        <v>2023</v>
      </c>
      <c r="C692" s="4" t="str">
        <f>TEXT(Table2[[#This Row],[Invoice Month]],"mmm")</f>
        <v>Apr</v>
      </c>
      <c r="D692" s="6">
        <v>45044</v>
      </c>
      <c r="E692" t="s">
        <v>110</v>
      </c>
      <c r="F692" t="s">
        <v>111</v>
      </c>
      <c r="G692" t="s">
        <v>113</v>
      </c>
      <c r="H692" t="s">
        <v>19</v>
      </c>
      <c r="I692" t="s">
        <v>41</v>
      </c>
      <c r="J692" t="s">
        <v>21</v>
      </c>
      <c r="K692" t="s">
        <v>42</v>
      </c>
      <c r="L692" s="2" t="s">
        <v>22</v>
      </c>
      <c r="M692" s="2" t="s">
        <v>23</v>
      </c>
      <c r="N692" s="2" t="s">
        <v>356</v>
      </c>
      <c r="O692" s="2">
        <v>60</v>
      </c>
      <c r="P692" s="2">
        <v>0</v>
      </c>
      <c r="Q692" s="3">
        <v>134314.20000000001</v>
      </c>
    </row>
    <row r="693" spans="1:17">
      <c r="A693" s="4">
        <v>45017</v>
      </c>
      <c r="B693" s="4" t="str">
        <f>TEXT(Table2[[#This Row],[Invoice Month]],"yyy")</f>
        <v>2023</v>
      </c>
      <c r="C693" s="4" t="str">
        <f>TEXT(Table2[[#This Row],[Invoice Month]],"mmm")</f>
        <v>Apr</v>
      </c>
      <c r="D693" s="6">
        <v>45044</v>
      </c>
      <c r="E693" t="s">
        <v>70</v>
      </c>
      <c r="F693" t="s">
        <v>71</v>
      </c>
      <c r="G693" t="s">
        <v>72</v>
      </c>
      <c r="H693" t="s">
        <v>19</v>
      </c>
      <c r="I693" t="s">
        <v>73</v>
      </c>
      <c r="J693" t="s">
        <v>21</v>
      </c>
      <c r="K693" t="s">
        <v>74</v>
      </c>
      <c r="L693" s="2" t="s">
        <v>22</v>
      </c>
      <c r="M693" s="2" t="s">
        <v>23</v>
      </c>
      <c r="N693" s="2" t="s">
        <v>357</v>
      </c>
      <c r="O693" s="2">
        <v>30</v>
      </c>
      <c r="P693" s="2">
        <v>0</v>
      </c>
      <c r="Q693" s="3">
        <v>67157.100000000006</v>
      </c>
    </row>
    <row r="694" spans="1:17">
      <c r="A694" s="4">
        <v>45017</v>
      </c>
      <c r="B694" s="4" t="str">
        <f>TEXT(Table2[[#This Row],[Invoice Month]],"yyy")</f>
        <v>2023</v>
      </c>
      <c r="C694" s="4" t="str">
        <f>TEXT(Table2[[#This Row],[Invoice Month]],"mmm")</f>
        <v>Apr</v>
      </c>
      <c r="D694" s="6">
        <v>45044</v>
      </c>
      <c r="E694" t="s">
        <v>171</v>
      </c>
      <c r="F694" t="s">
        <v>172</v>
      </c>
      <c r="G694" t="s">
        <v>173</v>
      </c>
      <c r="H694" t="s">
        <v>48</v>
      </c>
      <c r="I694" t="s">
        <v>174</v>
      </c>
      <c r="J694" t="s">
        <v>67</v>
      </c>
      <c r="K694" t="s">
        <v>68</v>
      </c>
      <c r="L694" s="2" t="s">
        <v>22</v>
      </c>
      <c r="M694" s="2" t="s">
        <v>23</v>
      </c>
      <c r="N694" s="2" t="s">
        <v>356</v>
      </c>
      <c r="O694" s="2">
        <v>257</v>
      </c>
      <c r="P694" s="2">
        <v>0</v>
      </c>
      <c r="Q694" s="3">
        <v>547916.29</v>
      </c>
    </row>
    <row r="695" spans="1:17">
      <c r="A695" s="4">
        <v>45017</v>
      </c>
      <c r="B695" s="4" t="str">
        <f>TEXT(Table2[[#This Row],[Invoice Month]],"yyy")</f>
        <v>2023</v>
      </c>
      <c r="C695" s="4" t="str">
        <f>TEXT(Table2[[#This Row],[Invoice Month]],"mmm")</f>
        <v>Apr</v>
      </c>
      <c r="D695" s="6">
        <v>45044</v>
      </c>
      <c r="E695" t="s">
        <v>133</v>
      </c>
      <c r="F695" t="s">
        <v>134</v>
      </c>
      <c r="G695" t="s">
        <v>135</v>
      </c>
      <c r="H695" t="s">
        <v>19</v>
      </c>
      <c r="I695" t="s">
        <v>99</v>
      </c>
      <c r="J695" t="s">
        <v>21</v>
      </c>
      <c r="K695" t="s">
        <v>42</v>
      </c>
      <c r="L695" s="2" t="s">
        <v>22</v>
      </c>
      <c r="M695" s="2" t="s">
        <v>23</v>
      </c>
      <c r="N695" s="2" t="s">
        <v>356</v>
      </c>
      <c r="O695" s="2">
        <v>10</v>
      </c>
      <c r="P695" s="2">
        <v>0</v>
      </c>
      <c r="Q695" s="3">
        <v>22385.7</v>
      </c>
    </row>
    <row r="696" spans="1:17">
      <c r="A696" s="4">
        <v>45017</v>
      </c>
      <c r="B696" s="4" t="str">
        <f>TEXT(Table2[[#This Row],[Invoice Month]],"yyy")</f>
        <v>2023</v>
      </c>
      <c r="C696" s="4" t="str">
        <f>TEXT(Table2[[#This Row],[Invoice Month]],"mmm")</f>
        <v>Apr</v>
      </c>
      <c r="D696" s="6">
        <v>45044</v>
      </c>
      <c r="E696" t="s">
        <v>100</v>
      </c>
      <c r="F696" t="s">
        <v>104</v>
      </c>
      <c r="G696" t="s">
        <v>256</v>
      </c>
      <c r="H696" t="s">
        <v>48</v>
      </c>
      <c r="I696" t="s">
        <v>99</v>
      </c>
      <c r="J696" t="s">
        <v>21</v>
      </c>
      <c r="K696" t="s">
        <v>42</v>
      </c>
      <c r="L696" s="2" t="s">
        <v>22</v>
      </c>
      <c r="M696" s="2" t="s">
        <v>23</v>
      </c>
      <c r="N696" s="2" t="s">
        <v>356</v>
      </c>
      <c r="O696" s="2">
        <v>30</v>
      </c>
      <c r="P696" s="2">
        <v>0</v>
      </c>
      <c r="Q696" s="3">
        <v>64265.1</v>
      </c>
    </row>
    <row r="697" spans="1:17">
      <c r="A697" s="4">
        <v>45017</v>
      </c>
      <c r="B697" s="4" t="str">
        <f>TEXT(Table2[[#This Row],[Invoice Month]],"yyy")</f>
        <v>2023</v>
      </c>
      <c r="C697" s="4" t="str">
        <f>TEXT(Table2[[#This Row],[Invoice Month]],"mmm")</f>
        <v>Apr</v>
      </c>
      <c r="D697" s="6">
        <v>45045</v>
      </c>
      <c r="E697" t="s">
        <v>24</v>
      </c>
      <c r="F697" t="s">
        <v>25</v>
      </c>
      <c r="G697" t="s">
        <v>125</v>
      </c>
      <c r="H697" t="s">
        <v>19</v>
      </c>
      <c r="I697" t="s">
        <v>20</v>
      </c>
      <c r="J697" t="s">
        <v>21</v>
      </c>
      <c r="K697" t="s">
        <v>20</v>
      </c>
      <c r="L697" s="2" t="s">
        <v>22</v>
      </c>
      <c r="M697" s="2" t="s">
        <v>23</v>
      </c>
      <c r="N697" s="2" t="s">
        <v>357</v>
      </c>
      <c r="O697" s="2">
        <v>30</v>
      </c>
      <c r="P697" s="2">
        <v>0</v>
      </c>
      <c r="Q697" s="3">
        <v>67157.100000000006</v>
      </c>
    </row>
    <row r="698" spans="1:17">
      <c r="A698" s="4">
        <v>45017</v>
      </c>
      <c r="B698" s="4" t="str">
        <f>TEXT(Table2[[#This Row],[Invoice Month]],"yyy")</f>
        <v>2023</v>
      </c>
      <c r="C698" s="4" t="str">
        <f>TEXT(Table2[[#This Row],[Invoice Month]],"mmm")</f>
        <v>Apr</v>
      </c>
      <c r="D698" s="6">
        <v>45045</v>
      </c>
      <c r="E698" t="s">
        <v>81</v>
      </c>
      <c r="F698" t="s">
        <v>82</v>
      </c>
      <c r="G698" t="s">
        <v>83</v>
      </c>
      <c r="H698" t="s">
        <v>19</v>
      </c>
      <c r="I698" t="s">
        <v>41</v>
      </c>
      <c r="J698" t="s">
        <v>21</v>
      </c>
      <c r="K698" t="s">
        <v>42</v>
      </c>
      <c r="L698" s="2" t="s">
        <v>22</v>
      </c>
      <c r="M698" s="2" t="s">
        <v>23</v>
      </c>
      <c r="N698" s="2" t="s">
        <v>356</v>
      </c>
      <c r="O698" s="2">
        <v>20</v>
      </c>
      <c r="P698" s="2">
        <v>0</v>
      </c>
      <c r="Q698" s="3">
        <v>44771.4</v>
      </c>
    </row>
    <row r="699" spans="1:17">
      <c r="A699" s="4">
        <v>45017</v>
      </c>
      <c r="B699" s="4" t="str">
        <f>TEXT(Table2[[#This Row],[Invoice Month]],"yyy")</f>
        <v>2023</v>
      </c>
      <c r="C699" s="4" t="str">
        <f>TEXT(Table2[[#This Row],[Invoice Month]],"mmm")</f>
        <v>Apr</v>
      </c>
      <c r="D699" s="6">
        <v>45045</v>
      </c>
      <c r="E699" t="s">
        <v>284</v>
      </c>
      <c r="F699" t="s">
        <v>285</v>
      </c>
      <c r="G699" t="s">
        <v>286</v>
      </c>
      <c r="H699" t="s">
        <v>48</v>
      </c>
      <c r="I699" t="s">
        <v>287</v>
      </c>
      <c r="J699" t="s">
        <v>50</v>
      </c>
      <c r="K699" t="s">
        <v>51</v>
      </c>
      <c r="L699" s="2" t="s">
        <v>22</v>
      </c>
      <c r="M699" s="2" t="s">
        <v>23</v>
      </c>
      <c r="N699" s="2" t="s">
        <v>356</v>
      </c>
      <c r="O699" s="2">
        <v>178</v>
      </c>
      <c r="P699" s="2">
        <v>0</v>
      </c>
      <c r="Q699" s="3">
        <v>379490.66</v>
      </c>
    </row>
    <row r="700" spans="1:17">
      <c r="A700" s="4">
        <v>45017</v>
      </c>
      <c r="B700" s="4" t="str">
        <f>TEXT(Table2[[#This Row],[Invoice Month]],"yyy")</f>
        <v>2023</v>
      </c>
      <c r="C700" s="4" t="str">
        <f>TEXT(Table2[[#This Row],[Invoice Month]],"mmm")</f>
        <v>Apr</v>
      </c>
      <c r="D700" s="6">
        <v>45045</v>
      </c>
      <c r="E700" t="s">
        <v>284</v>
      </c>
      <c r="F700" t="s">
        <v>285</v>
      </c>
      <c r="G700" t="s">
        <v>286</v>
      </c>
      <c r="H700" t="s">
        <v>48</v>
      </c>
      <c r="I700" t="s">
        <v>287</v>
      </c>
      <c r="J700" t="s">
        <v>50</v>
      </c>
      <c r="K700" t="s">
        <v>51</v>
      </c>
      <c r="L700" s="2" t="s">
        <v>22</v>
      </c>
      <c r="M700" s="2" t="s">
        <v>23</v>
      </c>
      <c r="N700" s="2" t="s">
        <v>356</v>
      </c>
      <c r="O700" s="2">
        <v>2</v>
      </c>
      <c r="P700" s="2">
        <v>0</v>
      </c>
      <c r="Q700" s="3">
        <v>5025.3599999999997</v>
      </c>
    </row>
    <row r="701" spans="1:17">
      <c r="A701" s="4">
        <v>45017</v>
      </c>
      <c r="B701" s="4" t="str">
        <f>TEXT(Table2[[#This Row],[Invoice Month]],"yyy")</f>
        <v>2023</v>
      </c>
      <c r="C701" s="4" t="str">
        <f>TEXT(Table2[[#This Row],[Invoice Month]],"mmm")</f>
        <v>Apr</v>
      </c>
      <c r="D701" s="6">
        <v>45045</v>
      </c>
      <c r="E701" t="s">
        <v>42</v>
      </c>
      <c r="F701" t="s">
        <v>43</v>
      </c>
      <c r="G701" t="s">
        <v>79</v>
      </c>
      <c r="H701" t="s">
        <v>19</v>
      </c>
      <c r="I701" t="s">
        <v>41</v>
      </c>
      <c r="J701" t="s">
        <v>21</v>
      </c>
      <c r="K701" t="s">
        <v>42</v>
      </c>
      <c r="L701" s="2" t="s">
        <v>22</v>
      </c>
      <c r="M701" s="2" t="s">
        <v>23</v>
      </c>
      <c r="N701" s="2" t="s">
        <v>357</v>
      </c>
      <c r="O701" s="2">
        <v>20</v>
      </c>
      <c r="P701" s="2">
        <v>0</v>
      </c>
      <c r="Q701" s="3">
        <v>44771.4</v>
      </c>
    </row>
    <row r="702" spans="1:17">
      <c r="A702" s="4">
        <v>45017</v>
      </c>
      <c r="B702" s="4" t="str">
        <f>TEXT(Table2[[#This Row],[Invoice Month]],"yyy")</f>
        <v>2023</v>
      </c>
      <c r="C702" s="4" t="str">
        <f>TEXT(Table2[[#This Row],[Invoice Month]],"mmm")</f>
        <v>Apr</v>
      </c>
      <c r="D702" s="6">
        <v>45045</v>
      </c>
      <c r="E702" t="s">
        <v>16</v>
      </c>
      <c r="F702" t="s">
        <v>17</v>
      </c>
      <c r="G702" t="s">
        <v>18</v>
      </c>
      <c r="H702" t="s">
        <v>19</v>
      </c>
      <c r="I702" t="s">
        <v>20</v>
      </c>
      <c r="J702" t="s">
        <v>21</v>
      </c>
      <c r="K702" t="s">
        <v>20</v>
      </c>
      <c r="L702" s="2" t="s">
        <v>22</v>
      </c>
      <c r="M702" s="2" t="s">
        <v>23</v>
      </c>
      <c r="N702" s="2" t="s">
        <v>356</v>
      </c>
      <c r="O702" s="2">
        <v>31</v>
      </c>
      <c r="P702" s="2">
        <v>0</v>
      </c>
      <c r="Q702" s="3">
        <v>69395.67</v>
      </c>
    </row>
    <row r="703" spans="1:17">
      <c r="A703" s="4">
        <v>45017</v>
      </c>
      <c r="B703" s="4" t="str">
        <f>TEXT(Table2[[#This Row],[Invoice Month]],"yyy")</f>
        <v>2023</v>
      </c>
      <c r="C703" s="4" t="str">
        <f>TEXT(Table2[[#This Row],[Invoice Month]],"mmm")</f>
        <v>Apr</v>
      </c>
      <c r="D703" s="6">
        <v>45045</v>
      </c>
      <c r="E703" t="s">
        <v>242</v>
      </c>
      <c r="F703" t="s">
        <v>243</v>
      </c>
      <c r="G703" t="s">
        <v>244</v>
      </c>
      <c r="H703" t="s">
        <v>48</v>
      </c>
      <c r="I703" t="s">
        <v>245</v>
      </c>
      <c r="J703" t="s">
        <v>50</v>
      </c>
      <c r="K703" t="s">
        <v>51</v>
      </c>
      <c r="L703" s="2" t="s">
        <v>22</v>
      </c>
      <c r="M703" s="2" t="s">
        <v>23</v>
      </c>
      <c r="N703" s="2" t="s">
        <v>356</v>
      </c>
      <c r="O703" s="2">
        <v>115</v>
      </c>
      <c r="P703" s="2">
        <v>9</v>
      </c>
      <c r="Q703" s="3">
        <v>245176.55</v>
      </c>
    </row>
    <row r="704" spans="1:17">
      <c r="A704" s="4">
        <v>45017</v>
      </c>
      <c r="B704" s="4" t="str">
        <f>TEXT(Table2[[#This Row],[Invoice Month]],"yyy")</f>
        <v>2023</v>
      </c>
      <c r="C704" s="4" t="str">
        <f>TEXT(Table2[[#This Row],[Invoice Month]],"mmm")</f>
        <v>Apr</v>
      </c>
      <c r="D704" s="6">
        <v>45045</v>
      </c>
      <c r="E704" t="s">
        <v>242</v>
      </c>
      <c r="F704" t="s">
        <v>243</v>
      </c>
      <c r="G704" t="s">
        <v>244</v>
      </c>
      <c r="H704" t="s">
        <v>48</v>
      </c>
      <c r="I704" t="s">
        <v>245</v>
      </c>
      <c r="J704" t="s">
        <v>50</v>
      </c>
      <c r="K704" t="s">
        <v>51</v>
      </c>
      <c r="L704" s="2" t="s">
        <v>22</v>
      </c>
      <c r="M704" s="2" t="s">
        <v>23</v>
      </c>
      <c r="N704" s="2" t="s">
        <v>356</v>
      </c>
      <c r="O704" s="2">
        <v>3</v>
      </c>
      <c r="P704" s="2">
        <v>0</v>
      </c>
      <c r="Q704" s="3">
        <v>7538.04</v>
      </c>
    </row>
    <row r="705" spans="1:17">
      <c r="A705" s="4">
        <v>45017</v>
      </c>
      <c r="B705" s="4" t="str">
        <f>TEXT(Table2[[#This Row],[Invoice Month]],"yyy")</f>
        <v>2023</v>
      </c>
      <c r="C705" s="4" t="str">
        <f>TEXT(Table2[[#This Row],[Invoice Month]],"mmm")</f>
        <v>Apr</v>
      </c>
      <c r="D705" s="6">
        <v>45045</v>
      </c>
      <c r="E705" t="s">
        <v>24</v>
      </c>
      <c r="F705" t="s">
        <v>25</v>
      </c>
      <c r="G705" t="s">
        <v>26</v>
      </c>
      <c r="H705" t="s">
        <v>19</v>
      </c>
      <c r="I705" t="s">
        <v>20</v>
      </c>
      <c r="J705" t="s">
        <v>21</v>
      </c>
      <c r="K705" t="s">
        <v>20</v>
      </c>
      <c r="L705" s="2" t="s">
        <v>22</v>
      </c>
      <c r="M705" s="2" t="s">
        <v>23</v>
      </c>
      <c r="N705" s="2" t="s">
        <v>357</v>
      </c>
      <c r="O705" s="2">
        <v>30</v>
      </c>
      <c r="P705" s="2">
        <v>0</v>
      </c>
      <c r="Q705" s="3">
        <v>67157.100000000006</v>
      </c>
    </row>
    <row r="706" spans="1:17">
      <c r="A706" s="4">
        <v>45017</v>
      </c>
      <c r="B706" s="4" t="str">
        <f>TEXT(Table2[[#This Row],[Invoice Month]],"yyy")</f>
        <v>2023</v>
      </c>
      <c r="C706" s="4" t="str">
        <f>TEXT(Table2[[#This Row],[Invoice Month]],"mmm")</f>
        <v>Apr</v>
      </c>
      <c r="D706" s="6">
        <v>45045</v>
      </c>
      <c r="E706" t="s">
        <v>246</v>
      </c>
      <c r="F706" t="s">
        <v>247</v>
      </c>
      <c r="G706" t="s">
        <v>248</v>
      </c>
      <c r="H706" t="s">
        <v>19</v>
      </c>
      <c r="I706" t="s">
        <v>41</v>
      </c>
      <c r="J706" t="s">
        <v>21</v>
      </c>
      <c r="K706" t="s">
        <v>42</v>
      </c>
      <c r="L706" s="2" t="s">
        <v>22</v>
      </c>
      <c r="M706" s="2" t="s">
        <v>23</v>
      </c>
      <c r="N706" s="2" t="s">
        <v>356</v>
      </c>
      <c r="O706" s="2">
        <v>20</v>
      </c>
      <c r="P706" s="2">
        <v>0.94</v>
      </c>
      <c r="Q706" s="3">
        <v>44771.4</v>
      </c>
    </row>
    <row r="707" spans="1:17">
      <c r="A707" s="4">
        <v>45017</v>
      </c>
      <c r="B707" s="4" t="str">
        <f>TEXT(Table2[[#This Row],[Invoice Month]],"yyy")</f>
        <v>2023</v>
      </c>
      <c r="C707" s="4" t="str">
        <f>TEXT(Table2[[#This Row],[Invoice Month]],"mmm")</f>
        <v>Apr</v>
      </c>
      <c r="D707" s="6">
        <v>45045</v>
      </c>
      <c r="E707" t="s">
        <v>101</v>
      </c>
      <c r="F707" t="s">
        <v>102</v>
      </c>
      <c r="G707" t="s">
        <v>103</v>
      </c>
      <c r="H707" t="s">
        <v>19</v>
      </c>
      <c r="I707" t="s">
        <v>41</v>
      </c>
      <c r="J707" t="s">
        <v>21</v>
      </c>
      <c r="K707" t="s">
        <v>42</v>
      </c>
      <c r="L707" s="2" t="s">
        <v>22</v>
      </c>
      <c r="M707" s="2" t="s">
        <v>23</v>
      </c>
      <c r="N707" s="2" t="s">
        <v>356</v>
      </c>
      <c r="O707" s="2">
        <v>25</v>
      </c>
      <c r="P707" s="2">
        <v>0</v>
      </c>
      <c r="Q707" s="3">
        <v>55964.25</v>
      </c>
    </row>
    <row r="708" spans="1:17">
      <c r="A708" s="4">
        <v>45017</v>
      </c>
      <c r="B708" s="4" t="str">
        <f>TEXT(Table2[[#This Row],[Invoice Month]],"yyy")</f>
        <v>2023</v>
      </c>
      <c r="C708" s="4" t="str">
        <f>TEXT(Table2[[#This Row],[Invoice Month]],"mmm")</f>
        <v>Apr</v>
      </c>
      <c r="D708" s="6">
        <v>45045</v>
      </c>
      <c r="E708" t="s">
        <v>31</v>
      </c>
      <c r="F708" t="s">
        <v>32</v>
      </c>
      <c r="G708" t="s">
        <v>257</v>
      </c>
      <c r="H708" t="s">
        <v>19</v>
      </c>
      <c r="I708" t="s">
        <v>20</v>
      </c>
      <c r="J708" t="s">
        <v>21</v>
      </c>
      <c r="K708" t="s">
        <v>20</v>
      </c>
      <c r="L708" s="2" t="s">
        <v>22</v>
      </c>
      <c r="M708" s="2" t="s">
        <v>23</v>
      </c>
      <c r="N708" s="2" t="s">
        <v>356</v>
      </c>
      <c r="O708" s="2">
        <v>33</v>
      </c>
      <c r="P708" s="2">
        <v>2.5</v>
      </c>
      <c r="Q708" s="3">
        <v>73872.81</v>
      </c>
    </row>
    <row r="709" spans="1:17">
      <c r="A709" s="4">
        <v>45017</v>
      </c>
      <c r="B709" s="4" t="str">
        <f>TEXT(Table2[[#This Row],[Invoice Month]],"yyy")</f>
        <v>2023</v>
      </c>
      <c r="C709" s="4" t="str">
        <f>TEXT(Table2[[#This Row],[Invoice Month]],"mmm")</f>
        <v>Apr</v>
      </c>
      <c r="D709" s="6">
        <v>45045</v>
      </c>
      <c r="E709" t="s">
        <v>24</v>
      </c>
      <c r="F709" t="s">
        <v>25</v>
      </c>
      <c r="G709" t="s">
        <v>91</v>
      </c>
      <c r="H709" t="s">
        <v>19</v>
      </c>
      <c r="I709" t="s">
        <v>20</v>
      </c>
      <c r="J709" t="s">
        <v>21</v>
      </c>
      <c r="K709" t="s">
        <v>20</v>
      </c>
      <c r="L709" s="2" t="s">
        <v>22</v>
      </c>
      <c r="M709" s="2" t="s">
        <v>23</v>
      </c>
      <c r="N709" s="2" t="s">
        <v>357</v>
      </c>
      <c r="O709" s="2">
        <v>15</v>
      </c>
      <c r="P709" s="2">
        <v>0</v>
      </c>
      <c r="Q709" s="3">
        <v>33578.550000000003</v>
      </c>
    </row>
    <row r="710" spans="1:17">
      <c r="A710" s="4">
        <v>45017</v>
      </c>
      <c r="B710" s="4" t="str">
        <f>TEXT(Table2[[#This Row],[Invoice Month]],"yyy")</f>
        <v>2023</v>
      </c>
      <c r="C710" s="4" t="str">
        <f>TEXT(Table2[[#This Row],[Invoice Month]],"mmm")</f>
        <v>Apr</v>
      </c>
      <c r="D710" s="6">
        <v>45045</v>
      </c>
      <c r="E710" t="s">
        <v>187</v>
      </c>
      <c r="F710" t="s">
        <v>188</v>
      </c>
      <c r="G710" t="s">
        <v>189</v>
      </c>
      <c r="H710" t="s">
        <v>19</v>
      </c>
      <c r="I710" t="s">
        <v>190</v>
      </c>
      <c r="J710" t="s">
        <v>21</v>
      </c>
      <c r="K710" t="s">
        <v>42</v>
      </c>
      <c r="L710" s="2" t="s">
        <v>22</v>
      </c>
      <c r="M710" s="2" t="s">
        <v>23</v>
      </c>
      <c r="N710" s="2" t="s">
        <v>356</v>
      </c>
      <c r="O710" s="2">
        <v>30</v>
      </c>
      <c r="P710" s="2">
        <v>0</v>
      </c>
      <c r="Q710" s="3">
        <v>67157.100000000006</v>
      </c>
    </row>
    <row r="711" spans="1:17">
      <c r="A711" s="4">
        <v>45017</v>
      </c>
      <c r="B711" s="4" t="str">
        <f>TEXT(Table2[[#This Row],[Invoice Month]],"yyy")</f>
        <v>2023</v>
      </c>
      <c r="C711" s="4" t="str">
        <f>TEXT(Table2[[#This Row],[Invoice Month]],"mmm")</f>
        <v>Apr</v>
      </c>
      <c r="D711" s="6">
        <v>45045</v>
      </c>
      <c r="E711" t="s">
        <v>16</v>
      </c>
      <c r="F711" t="s">
        <v>17</v>
      </c>
      <c r="G711" t="s">
        <v>37</v>
      </c>
      <c r="H711" t="s">
        <v>19</v>
      </c>
      <c r="I711" t="s">
        <v>20</v>
      </c>
      <c r="J711" t="s">
        <v>21</v>
      </c>
      <c r="K711" t="s">
        <v>20</v>
      </c>
      <c r="L711" s="2" t="s">
        <v>22</v>
      </c>
      <c r="M711" s="2" t="s">
        <v>23</v>
      </c>
      <c r="N711" s="2" t="s">
        <v>356</v>
      </c>
      <c r="O711" s="2">
        <v>61</v>
      </c>
      <c r="P711" s="2">
        <v>0</v>
      </c>
      <c r="Q711" s="3">
        <v>136552.76999999999</v>
      </c>
    </row>
    <row r="712" spans="1:17">
      <c r="A712" s="4">
        <v>45017</v>
      </c>
      <c r="B712" s="4" t="str">
        <f>TEXT(Table2[[#This Row],[Invoice Month]],"yyy")</f>
        <v>2023</v>
      </c>
      <c r="C712" s="4" t="str">
        <f>TEXT(Table2[[#This Row],[Invoice Month]],"mmm")</f>
        <v>Apr</v>
      </c>
      <c r="D712" s="6">
        <v>45045</v>
      </c>
      <c r="E712" t="s">
        <v>27</v>
      </c>
      <c r="F712" t="s">
        <v>28</v>
      </c>
      <c r="G712" t="s">
        <v>29</v>
      </c>
      <c r="H712" t="s">
        <v>19</v>
      </c>
      <c r="I712" t="s">
        <v>30</v>
      </c>
      <c r="J712" t="s">
        <v>21</v>
      </c>
      <c r="K712" t="s">
        <v>20</v>
      </c>
      <c r="L712" s="2" t="s">
        <v>22</v>
      </c>
      <c r="M712" s="2" t="s">
        <v>23</v>
      </c>
      <c r="N712" s="2" t="s">
        <v>356</v>
      </c>
      <c r="O712" s="2">
        <v>30</v>
      </c>
      <c r="P712" s="2">
        <v>0</v>
      </c>
      <c r="Q712" s="3">
        <v>67157.100000000006</v>
      </c>
    </row>
    <row r="713" spans="1:17">
      <c r="A713" s="4">
        <v>45017</v>
      </c>
      <c r="B713" s="4" t="str">
        <f>TEXT(Table2[[#This Row],[Invoice Month]],"yyy")</f>
        <v>2023</v>
      </c>
      <c r="C713" s="4" t="str">
        <f>TEXT(Table2[[#This Row],[Invoice Month]],"mmm")</f>
        <v>Apr</v>
      </c>
      <c r="D713" s="6">
        <v>45045</v>
      </c>
      <c r="E713" t="s">
        <v>31</v>
      </c>
      <c r="F713" t="s">
        <v>32</v>
      </c>
      <c r="G713" t="s">
        <v>33</v>
      </c>
      <c r="H713" t="s">
        <v>19</v>
      </c>
      <c r="I713" t="s">
        <v>20</v>
      </c>
      <c r="J713" t="s">
        <v>21</v>
      </c>
      <c r="K713" t="s">
        <v>20</v>
      </c>
      <c r="L713" s="2" t="s">
        <v>22</v>
      </c>
      <c r="M713" s="2" t="s">
        <v>23</v>
      </c>
      <c r="N713" s="2" t="s">
        <v>357</v>
      </c>
      <c r="O713" s="2">
        <v>30</v>
      </c>
      <c r="P713" s="2">
        <v>0</v>
      </c>
      <c r="Q713" s="3">
        <v>67157.100000000006</v>
      </c>
    </row>
    <row r="714" spans="1:17">
      <c r="A714" s="4">
        <v>45017</v>
      </c>
      <c r="B714" s="4" t="str">
        <f>TEXT(Table2[[#This Row],[Invoice Month]],"yyy")</f>
        <v>2023</v>
      </c>
      <c r="C714" s="4" t="str">
        <f>TEXT(Table2[[#This Row],[Invoice Month]],"mmm")</f>
        <v>Apr</v>
      </c>
      <c r="D714" s="6">
        <v>45046</v>
      </c>
      <c r="E714" t="s">
        <v>58</v>
      </c>
      <c r="F714" t="s">
        <v>59</v>
      </c>
      <c r="G714" t="s">
        <v>62</v>
      </c>
      <c r="H714" t="s">
        <v>19</v>
      </c>
      <c r="I714" t="s">
        <v>41</v>
      </c>
      <c r="J714" t="s">
        <v>21</v>
      </c>
      <c r="K714" t="s">
        <v>61</v>
      </c>
      <c r="L714" s="2" t="s">
        <v>22</v>
      </c>
      <c r="M714" s="2" t="s">
        <v>23</v>
      </c>
      <c r="N714" s="2" t="s">
        <v>356</v>
      </c>
      <c r="O714" s="2">
        <v>1</v>
      </c>
      <c r="P714" s="2">
        <v>0</v>
      </c>
      <c r="Q714" s="3">
        <v>2238.5700000000002</v>
      </c>
    </row>
    <row r="715" spans="1:17">
      <c r="A715" s="4">
        <v>45017</v>
      </c>
      <c r="B715" s="4" t="str">
        <f>TEXT(Table2[[#This Row],[Invoice Month]],"yyy")</f>
        <v>2023</v>
      </c>
      <c r="C715" s="4" t="str">
        <f>TEXT(Table2[[#This Row],[Invoice Month]],"mmm")</f>
        <v>Apr</v>
      </c>
      <c r="D715" s="6">
        <v>45046</v>
      </c>
      <c r="E715" t="s">
        <v>274</v>
      </c>
      <c r="F715" t="s">
        <v>275</v>
      </c>
      <c r="G715" t="s">
        <v>276</v>
      </c>
      <c r="H715" t="s">
        <v>19</v>
      </c>
      <c r="I715" t="s">
        <v>73</v>
      </c>
      <c r="J715" t="s">
        <v>21</v>
      </c>
      <c r="K715" t="s">
        <v>74</v>
      </c>
      <c r="L715" s="2" t="s">
        <v>22</v>
      </c>
      <c r="M715" s="2" t="s">
        <v>23</v>
      </c>
      <c r="N715" s="2" t="s">
        <v>356</v>
      </c>
      <c r="O715" s="2">
        <v>15</v>
      </c>
      <c r="P715" s="2">
        <v>0</v>
      </c>
      <c r="Q715" s="3">
        <v>33578.550000000003</v>
      </c>
    </row>
    <row r="716" spans="1:17">
      <c r="A716" s="4">
        <v>45017</v>
      </c>
      <c r="B716" s="4" t="str">
        <f>TEXT(Table2[[#This Row],[Invoice Month]],"yyy")</f>
        <v>2023</v>
      </c>
      <c r="C716" s="4" t="str">
        <f>TEXT(Table2[[#This Row],[Invoice Month]],"mmm")</f>
        <v>Apr</v>
      </c>
      <c r="D716" s="6">
        <v>45046</v>
      </c>
      <c r="E716" t="s">
        <v>148</v>
      </c>
      <c r="F716" t="s">
        <v>149</v>
      </c>
      <c r="G716" t="s">
        <v>150</v>
      </c>
      <c r="H716" t="s">
        <v>19</v>
      </c>
      <c r="I716" t="s">
        <v>30</v>
      </c>
      <c r="J716" t="s">
        <v>21</v>
      </c>
      <c r="K716" t="s">
        <v>74</v>
      </c>
      <c r="L716" s="2" t="s">
        <v>22</v>
      </c>
      <c r="M716" s="2" t="s">
        <v>23</v>
      </c>
      <c r="N716" s="2" t="s">
        <v>356</v>
      </c>
      <c r="O716" s="2">
        <v>20</v>
      </c>
      <c r="P716" s="2">
        <v>0</v>
      </c>
      <c r="Q716" s="3">
        <v>44771.4</v>
      </c>
    </row>
    <row r="717" spans="1:17">
      <c r="A717" s="4">
        <v>45017</v>
      </c>
      <c r="B717" s="4" t="str">
        <f>TEXT(Table2[[#This Row],[Invoice Month]],"yyy")</f>
        <v>2023</v>
      </c>
      <c r="C717" s="4" t="str">
        <f>TEXT(Table2[[#This Row],[Invoice Month]],"mmm")</f>
        <v>Apr</v>
      </c>
      <c r="D717" s="6">
        <v>45046</v>
      </c>
      <c r="E717" t="s">
        <v>93</v>
      </c>
      <c r="F717" t="s">
        <v>94</v>
      </c>
      <c r="G717" t="s">
        <v>95</v>
      </c>
      <c r="H717" t="s">
        <v>19</v>
      </c>
      <c r="I717" t="s">
        <v>93</v>
      </c>
      <c r="J717" t="s">
        <v>21</v>
      </c>
      <c r="K717" t="s">
        <v>74</v>
      </c>
      <c r="L717" s="2" t="s">
        <v>22</v>
      </c>
      <c r="M717" s="2" t="s">
        <v>23</v>
      </c>
      <c r="N717" s="2" t="s">
        <v>357</v>
      </c>
      <c r="O717" s="2">
        <v>20</v>
      </c>
      <c r="P717" s="2">
        <v>0</v>
      </c>
      <c r="Q717" s="3">
        <v>44771.4</v>
      </c>
    </row>
    <row r="718" spans="1:17">
      <c r="A718" s="4">
        <v>45047</v>
      </c>
      <c r="B718" s="4" t="str">
        <f>TEXT(Table2[[#This Row],[Invoice Month]],"yyy")</f>
        <v>2023</v>
      </c>
      <c r="C718" s="4" t="str">
        <f>TEXT(Table2[[#This Row],[Invoice Month]],"mmm")</f>
        <v>May</v>
      </c>
      <c r="D718" s="6">
        <v>45048</v>
      </c>
      <c r="E718" t="s">
        <v>42</v>
      </c>
      <c r="F718" t="s">
        <v>43</v>
      </c>
      <c r="G718" t="s">
        <v>44</v>
      </c>
      <c r="H718" t="s">
        <v>19</v>
      </c>
      <c r="I718" t="s">
        <v>41</v>
      </c>
      <c r="J718" t="s">
        <v>21</v>
      </c>
      <c r="K718" t="s">
        <v>42</v>
      </c>
      <c r="L718" s="2" t="s">
        <v>22</v>
      </c>
      <c r="M718" s="2" t="s">
        <v>23</v>
      </c>
      <c r="N718" s="2" t="s">
        <v>356</v>
      </c>
      <c r="O718" s="2">
        <v>60</v>
      </c>
      <c r="P718" s="2">
        <v>0</v>
      </c>
      <c r="Q718" s="3">
        <v>134314.20000000001</v>
      </c>
    </row>
    <row r="719" spans="1:17">
      <c r="A719" s="4">
        <v>45047</v>
      </c>
      <c r="B719" s="4" t="str">
        <f>TEXT(Table2[[#This Row],[Invoice Month]],"yyy")</f>
        <v>2023</v>
      </c>
      <c r="C719" s="4" t="str">
        <f>TEXT(Table2[[#This Row],[Invoice Month]],"mmm")</f>
        <v>May</v>
      </c>
      <c r="D719" s="6">
        <v>45048</v>
      </c>
      <c r="E719" t="s">
        <v>58</v>
      </c>
      <c r="F719" t="s">
        <v>59</v>
      </c>
      <c r="G719" t="s">
        <v>62</v>
      </c>
      <c r="H719" t="s">
        <v>19</v>
      </c>
      <c r="I719" t="s">
        <v>41</v>
      </c>
      <c r="J719" t="s">
        <v>21</v>
      </c>
      <c r="K719" t="s">
        <v>61</v>
      </c>
      <c r="L719" s="2" t="s">
        <v>22</v>
      </c>
      <c r="M719" s="2" t="s">
        <v>23</v>
      </c>
      <c r="N719" s="2" t="s">
        <v>356</v>
      </c>
      <c r="O719" s="2">
        <v>1</v>
      </c>
      <c r="P719" s="2">
        <v>0</v>
      </c>
      <c r="Q719" s="3">
        <v>2238.5700000000002</v>
      </c>
    </row>
    <row r="720" spans="1:17">
      <c r="A720" s="4">
        <v>45047</v>
      </c>
      <c r="B720" s="4" t="str">
        <f>TEXT(Table2[[#This Row],[Invoice Month]],"yyy")</f>
        <v>2023</v>
      </c>
      <c r="C720" s="4" t="str">
        <f>TEXT(Table2[[#This Row],[Invoice Month]],"mmm")</f>
        <v>May</v>
      </c>
      <c r="D720" s="6">
        <v>45049</v>
      </c>
      <c r="E720" t="s">
        <v>114</v>
      </c>
      <c r="F720" t="s">
        <v>115</v>
      </c>
      <c r="G720" t="s">
        <v>116</v>
      </c>
      <c r="H720" t="s">
        <v>19</v>
      </c>
      <c r="I720" t="s">
        <v>73</v>
      </c>
      <c r="J720" t="s">
        <v>21</v>
      </c>
      <c r="K720" t="s">
        <v>74</v>
      </c>
      <c r="L720" s="2" t="s">
        <v>22</v>
      </c>
      <c r="M720" s="2" t="s">
        <v>23</v>
      </c>
      <c r="N720" s="2" t="s">
        <v>356</v>
      </c>
      <c r="O720" s="2">
        <v>20</v>
      </c>
      <c r="P720" s="2">
        <v>0</v>
      </c>
      <c r="Q720" s="3">
        <v>44771.4</v>
      </c>
    </row>
    <row r="721" spans="1:17">
      <c r="A721" s="4">
        <v>45047</v>
      </c>
      <c r="B721" s="4" t="str">
        <f>TEXT(Table2[[#This Row],[Invoice Month]],"yyy")</f>
        <v>2023</v>
      </c>
      <c r="C721" s="4" t="str">
        <f>TEXT(Table2[[#This Row],[Invoice Month]],"mmm")</f>
        <v>May</v>
      </c>
      <c r="D721" s="6">
        <v>45049</v>
      </c>
      <c r="E721" t="s">
        <v>77</v>
      </c>
      <c r="F721" t="s">
        <v>136</v>
      </c>
      <c r="G721" t="s">
        <v>137</v>
      </c>
      <c r="H721" t="s">
        <v>19</v>
      </c>
      <c r="I721" t="s">
        <v>30</v>
      </c>
      <c r="J721" t="s">
        <v>21</v>
      </c>
      <c r="K721" t="s">
        <v>74</v>
      </c>
      <c r="L721" s="2" t="s">
        <v>22</v>
      </c>
      <c r="M721" s="2" t="s">
        <v>23</v>
      </c>
      <c r="N721" s="2" t="s">
        <v>357</v>
      </c>
      <c r="O721" s="2">
        <v>20</v>
      </c>
      <c r="P721" s="2">
        <v>0</v>
      </c>
      <c r="Q721" s="3">
        <v>44771.4</v>
      </c>
    </row>
    <row r="722" spans="1:17">
      <c r="A722" s="4">
        <v>45047</v>
      </c>
      <c r="B722" s="4" t="str">
        <f>TEXT(Table2[[#This Row],[Invoice Month]],"yyy")</f>
        <v>2023</v>
      </c>
      <c r="C722" s="4" t="str">
        <f>TEXT(Table2[[#This Row],[Invoice Month]],"mmm")</f>
        <v>May</v>
      </c>
      <c r="D722" s="6">
        <v>45049</v>
      </c>
      <c r="E722" t="s">
        <v>122</v>
      </c>
      <c r="F722" t="s">
        <v>123</v>
      </c>
      <c r="G722" t="s">
        <v>124</v>
      </c>
      <c r="H722" t="s">
        <v>19</v>
      </c>
      <c r="I722" t="s">
        <v>73</v>
      </c>
      <c r="J722" t="s">
        <v>21</v>
      </c>
      <c r="K722" t="s">
        <v>74</v>
      </c>
      <c r="L722" s="2" t="s">
        <v>22</v>
      </c>
      <c r="M722" s="2" t="s">
        <v>23</v>
      </c>
      <c r="N722" s="2" t="s">
        <v>356</v>
      </c>
      <c r="O722" s="2">
        <v>40</v>
      </c>
      <c r="P722" s="2">
        <v>0</v>
      </c>
      <c r="Q722" s="3">
        <v>89542.8</v>
      </c>
    </row>
    <row r="723" spans="1:17">
      <c r="A723" s="4">
        <v>45047</v>
      </c>
      <c r="B723" s="4" t="str">
        <f>TEXT(Table2[[#This Row],[Invoice Month]],"yyy")</f>
        <v>2023</v>
      </c>
      <c r="C723" s="4" t="str">
        <f>TEXT(Table2[[#This Row],[Invoice Month]],"mmm")</f>
        <v>May</v>
      </c>
      <c r="D723" s="6">
        <v>45050</v>
      </c>
      <c r="E723" t="s">
        <v>58</v>
      </c>
      <c r="F723" t="s">
        <v>59</v>
      </c>
      <c r="G723" t="s">
        <v>62</v>
      </c>
      <c r="H723" t="s">
        <v>19</v>
      </c>
      <c r="I723" t="s">
        <v>41</v>
      </c>
      <c r="J723" t="s">
        <v>21</v>
      </c>
      <c r="K723" t="s">
        <v>61</v>
      </c>
      <c r="L723" s="2" t="s">
        <v>22</v>
      </c>
      <c r="M723" s="2" t="s">
        <v>23</v>
      </c>
      <c r="N723" s="2" t="s">
        <v>356</v>
      </c>
      <c r="O723" s="2">
        <v>2</v>
      </c>
      <c r="P723" s="2">
        <v>0</v>
      </c>
      <c r="Q723" s="3">
        <v>4477.1400000000003</v>
      </c>
    </row>
    <row r="724" spans="1:17">
      <c r="A724" s="4">
        <v>45047</v>
      </c>
      <c r="B724" s="4" t="str">
        <f>TEXT(Table2[[#This Row],[Invoice Month]],"yyy")</f>
        <v>2023</v>
      </c>
      <c r="C724" s="4" t="str">
        <f>TEXT(Table2[[#This Row],[Invoice Month]],"mmm")</f>
        <v>May</v>
      </c>
      <c r="D724" s="6">
        <v>45050</v>
      </c>
      <c r="E724" t="s">
        <v>52</v>
      </c>
      <c r="F724" t="s">
        <v>53</v>
      </c>
      <c r="G724" t="s">
        <v>54</v>
      </c>
      <c r="H724" t="s">
        <v>48</v>
      </c>
      <c r="I724" t="s">
        <v>55</v>
      </c>
      <c r="J724" t="s">
        <v>56</v>
      </c>
      <c r="K724" t="s">
        <v>57</v>
      </c>
      <c r="L724" s="2" t="s">
        <v>22</v>
      </c>
      <c r="M724" s="2" t="s">
        <v>23</v>
      </c>
      <c r="N724" s="2" t="s">
        <v>356</v>
      </c>
      <c r="O724" s="2">
        <v>380</v>
      </c>
      <c r="P724" s="2">
        <v>0</v>
      </c>
      <c r="Q724" s="3">
        <v>810148.6</v>
      </c>
    </row>
    <row r="725" spans="1:17">
      <c r="A725" s="4">
        <v>45047</v>
      </c>
      <c r="B725" s="4" t="str">
        <f>TEXT(Table2[[#This Row],[Invoice Month]],"yyy")</f>
        <v>2023</v>
      </c>
      <c r="C725" s="4" t="str">
        <f>TEXT(Table2[[#This Row],[Invoice Month]],"mmm")</f>
        <v>May</v>
      </c>
      <c r="D725" s="6">
        <v>45050</v>
      </c>
      <c r="E725" t="s">
        <v>52</v>
      </c>
      <c r="F725" t="s">
        <v>53</v>
      </c>
      <c r="G725" t="s">
        <v>54</v>
      </c>
      <c r="H725" t="s">
        <v>48</v>
      </c>
      <c r="I725" t="s">
        <v>55</v>
      </c>
      <c r="J725" t="s">
        <v>56</v>
      </c>
      <c r="K725" t="s">
        <v>57</v>
      </c>
      <c r="L725" s="2" t="s">
        <v>22</v>
      </c>
      <c r="M725" s="2" t="s">
        <v>23</v>
      </c>
      <c r="N725" s="2" t="s">
        <v>357</v>
      </c>
      <c r="O725" s="2">
        <v>20</v>
      </c>
      <c r="P725" s="2">
        <v>0</v>
      </c>
      <c r="Q725" s="3">
        <v>42639.4</v>
      </c>
    </row>
    <row r="726" spans="1:17">
      <c r="A726" s="4">
        <v>45047</v>
      </c>
      <c r="B726" s="4" t="str">
        <f>TEXT(Table2[[#This Row],[Invoice Month]],"yyy")</f>
        <v>2023</v>
      </c>
      <c r="C726" s="4" t="str">
        <f>TEXT(Table2[[#This Row],[Invoice Month]],"mmm")</f>
        <v>May</v>
      </c>
      <c r="D726" s="6">
        <v>45051</v>
      </c>
      <c r="E726" t="s">
        <v>70</v>
      </c>
      <c r="F726" t="s">
        <v>71</v>
      </c>
      <c r="G726" t="s">
        <v>72</v>
      </c>
      <c r="H726" t="s">
        <v>19</v>
      </c>
      <c r="I726" t="s">
        <v>73</v>
      </c>
      <c r="J726" t="s">
        <v>21</v>
      </c>
      <c r="K726" t="s">
        <v>74</v>
      </c>
      <c r="L726" s="2" t="s">
        <v>22</v>
      </c>
      <c r="M726" s="2" t="s">
        <v>23</v>
      </c>
      <c r="N726" s="2" t="s">
        <v>356</v>
      </c>
      <c r="O726" s="2">
        <v>30</v>
      </c>
      <c r="P726" s="2">
        <v>0</v>
      </c>
      <c r="Q726" s="3">
        <v>67157.100000000006</v>
      </c>
    </row>
    <row r="727" spans="1:17">
      <c r="A727" s="4">
        <v>45047</v>
      </c>
      <c r="B727" s="4" t="str">
        <f>TEXT(Table2[[#This Row],[Invoice Month]],"yyy")</f>
        <v>2023</v>
      </c>
      <c r="C727" s="4" t="str">
        <f>TEXT(Table2[[#This Row],[Invoice Month]],"mmm")</f>
        <v>May</v>
      </c>
      <c r="D727" s="6">
        <v>45051</v>
      </c>
      <c r="E727" t="s">
        <v>20</v>
      </c>
      <c r="F727" t="s">
        <v>120</v>
      </c>
      <c r="G727" t="s">
        <v>121</v>
      </c>
      <c r="H727" t="s">
        <v>19</v>
      </c>
      <c r="I727" t="s">
        <v>20</v>
      </c>
      <c r="J727" t="s">
        <v>21</v>
      </c>
      <c r="K727" t="s">
        <v>20</v>
      </c>
      <c r="L727" s="2" t="s">
        <v>22</v>
      </c>
      <c r="M727" s="2" t="s">
        <v>23</v>
      </c>
      <c r="N727" s="2" t="s">
        <v>356</v>
      </c>
      <c r="O727" s="2">
        <v>23</v>
      </c>
      <c r="P727" s="2">
        <v>0</v>
      </c>
      <c r="Q727" s="3">
        <v>51487.11</v>
      </c>
    </row>
    <row r="728" spans="1:17">
      <c r="A728" s="4">
        <v>45047</v>
      </c>
      <c r="B728" s="4" t="str">
        <f>TEXT(Table2[[#This Row],[Invoice Month]],"yyy")</f>
        <v>2023</v>
      </c>
      <c r="C728" s="4" t="str">
        <f>TEXT(Table2[[#This Row],[Invoice Month]],"mmm")</f>
        <v>May</v>
      </c>
      <c r="D728" s="6">
        <v>45051</v>
      </c>
      <c r="E728" t="s">
        <v>34</v>
      </c>
      <c r="F728" t="s">
        <v>35</v>
      </c>
      <c r="G728" t="s">
        <v>36</v>
      </c>
      <c r="H728" t="s">
        <v>19</v>
      </c>
      <c r="I728" t="s">
        <v>20</v>
      </c>
      <c r="J728" t="s">
        <v>21</v>
      </c>
      <c r="K728" t="s">
        <v>20</v>
      </c>
      <c r="L728" s="2" t="s">
        <v>22</v>
      </c>
      <c r="M728" s="2" t="s">
        <v>23</v>
      </c>
      <c r="N728" s="2" t="s">
        <v>356</v>
      </c>
      <c r="O728" s="2">
        <v>30</v>
      </c>
      <c r="P728" s="2">
        <v>0</v>
      </c>
      <c r="Q728" s="3">
        <v>67157.100000000006</v>
      </c>
    </row>
    <row r="729" spans="1:17">
      <c r="A729" s="4">
        <v>45047</v>
      </c>
      <c r="B729" s="4" t="str">
        <f>TEXT(Table2[[#This Row],[Invoice Month]],"yyy")</f>
        <v>2023</v>
      </c>
      <c r="C729" s="4" t="str">
        <f>TEXT(Table2[[#This Row],[Invoice Month]],"mmm")</f>
        <v>May</v>
      </c>
      <c r="D729" s="6">
        <v>45051</v>
      </c>
      <c r="E729" t="s">
        <v>34</v>
      </c>
      <c r="F729" t="s">
        <v>35</v>
      </c>
      <c r="G729" t="s">
        <v>36</v>
      </c>
      <c r="H729" t="s">
        <v>19</v>
      </c>
      <c r="I729" t="s">
        <v>20</v>
      </c>
      <c r="J729" t="s">
        <v>21</v>
      </c>
      <c r="K729" t="s">
        <v>20</v>
      </c>
      <c r="L729" s="2" t="s">
        <v>22</v>
      </c>
      <c r="M729" s="2" t="s">
        <v>23</v>
      </c>
      <c r="N729" s="2" t="s">
        <v>357</v>
      </c>
      <c r="O729" s="2">
        <v>2</v>
      </c>
      <c r="P729" s="2">
        <v>0</v>
      </c>
      <c r="Q729" s="3">
        <v>5276.62</v>
      </c>
    </row>
    <row r="730" spans="1:17">
      <c r="A730" s="4">
        <v>45047</v>
      </c>
      <c r="B730" s="4" t="str">
        <f>TEXT(Table2[[#This Row],[Invoice Month]],"yyy")</f>
        <v>2023</v>
      </c>
      <c r="C730" s="4" t="str">
        <f>TEXT(Table2[[#This Row],[Invoice Month]],"mmm")</f>
        <v>May</v>
      </c>
      <c r="D730" s="6">
        <v>45052</v>
      </c>
      <c r="E730" t="s">
        <v>222</v>
      </c>
      <c r="F730" t="s">
        <v>223</v>
      </c>
      <c r="G730" t="s">
        <v>224</v>
      </c>
      <c r="H730" t="s">
        <v>19</v>
      </c>
      <c r="I730" t="s">
        <v>41</v>
      </c>
      <c r="J730" t="s">
        <v>21</v>
      </c>
      <c r="K730" t="s">
        <v>42</v>
      </c>
      <c r="L730" s="2" t="s">
        <v>22</v>
      </c>
      <c r="M730" s="2" t="s">
        <v>23</v>
      </c>
      <c r="N730" s="2" t="s">
        <v>356</v>
      </c>
      <c r="O730" s="2">
        <v>15</v>
      </c>
      <c r="P730" s="2">
        <v>0</v>
      </c>
      <c r="Q730" s="3">
        <v>33578.550000000003</v>
      </c>
    </row>
    <row r="731" spans="1:17">
      <c r="A731" s="4">
        <v>45047</v>
      </c>
      <c r="B731" s="4" t="str">
        <f>TEXT(Table2[[#This Row],[Invoice Month]],"yyy")</f>
        <v>2023</v>
      </c>
      <c r="C731" s="4" t="str">
        <f>TEXT(Table2[[#This Row],[Invoice Month]],"mmm")</f>
        <v>May</v>
      </c>
      <c r="D731" s="6">
        <v>45052</v>
      </c>
      <c r="E731" t="s">
        <v>222</v>
      </c>
      <c r="F731" t="s">
        <v>223</v>
      </c>
      <c r="G731" t="s">
        <v>224</v>
      </c>
      <c r="H731" t="s">
        <v>19</v>
      </c>
      <c r="I731" t="s">
        <v>41</v>
      </c>
      <c r="J731" t="s">
        <v>21</v>
      </c>
      <c r="K731" t="s">
        <v>42</v>
      </c>
      <c r="L731" s="2" t="s">
        <v>22</v>
      </c>
      <c r="M731" s="2" t="s">
        <v>23</v>
      </c>
      <c r="N731" s="2" t="s">
        <v>356</v>
      </c>
      <c r="O731" s="2">
        <v>1</v>
      </c>
      <c r="P731" s="2">
        <v>0</v>
      </c>
      <c r="Q731" s="3">
        <v>2638.31</v>
      </c>
    </row>
    <row r="732" spans="1:17">
      <c r="A732" s="4">
        <v>45047</v>
      </c>
      <c r="B732" s="4" t="str">
        <f>TEXT(Table2[[#This Row],[Invoice Month]],"yyy")</f>
        <v>2023</v>
      </c>
      <c r="C732" s="4" t="str">
        <f>TEXT(Table2[[#This Row],[Invoice Month]],"mmm")</f>
        <v>May</v>
      </c>
      <c r="D732" s="6">
        <v>45052</v>
      </c>
      <c r="E732" t="s">
        <v>107</v>
      </c>
      <c r="F732" t="s">
        <v>108</v>
      </c>
      <c r="G732" t="s">
        <v>152</v>
      </c>
      <c r="H732" t="s">
        <v>19</v>
      </c>
      <c r="I732" t="s">
        <v>41</v>
      </c>
      <c r="J732" t="s">
        <v>21</v>
      </c>
      <c r="K732" t="s">
        <v>42</v>
      </c>
      <c r="L732" s="2" t="s">
        <v>22</v>
      </c>
      <c r="M732" s="2" t="s">
        <v>23</v>
      </c>
      <c r="N732" s="2" t="s">
        <v>356</v>
      </c>
      <c r="O732" s="2">
        <v>58</v>
      </c>
      <c r="P732" s="2">
        <v>0</v>
      </c>
      <c r="Q732" s="3">
        <v>129837.06</v>
      </c>
    </row>
    <row r="733" spans="1:17">
      <c r="A733" s="4">
        <v>45047</v>
      </c>
      <c r="B733" s="4" t="str">
        <f>TEXT(Table2[[#This Row],[Invoice Month]],"yyy")</f>
        <v>2023</v>
      </c>
      <c r="C733" s="4" t="str">
        <f>TEXT(Table2[[#This Row],[Invoice Month]],"mmm")</f>
        <v>May</v>
      </c>
      <c r="D733" s="6">
        <v>45052</v>
      </c>
      <c r="E733" t="s">
        <v>107</v>
      </c>
      <c r="F733" t="s">
        <v>108</v>
      </c>
      <c r="G733" t="s">
        <v>152</v>
      </c>
      <c r="H733" t="s">
        <v>19</v>
      </c>
      <c r="I733" t="s">
        <v>41</v>
      </c>
      <c r="J733" t="s">
        <v>21</v>
      </c>
      <c r="K733" t="s">
        <v>42</v>
      </c>
      <c r="L733" s="2" t="s">
        <v>22</v>
      </c>
      <c r="M733" s="2" t="s">
        <v>23</v>
      </c>
      <c r="N733" s="2" t="s">
        <v>357</v>
      </c>
      <c r="O733" s="2">
        <v>1</v>
      </c>
      <c r="P733" s="2">
        <v>0</v>
      </c>
      <c r="Q733" s="3">
        <v>2638.31</v>
      </c>
    </row>
    <row r="734" spans="1:17">
      <c r="A734" s="4">
        <v>45047</v>
      </c>
      <c r="B734" s="4" t="str">
        <f>TEXT(Table2[[#This Row],[Invoice Month]],"yyy")</f>
        <v>2023</v>
      </c>
      <c r="C734" s="4" t="str">
        <f>TEXT(Table2[[#This Row],[Invoice Month]],"mmm")</f>
        <v>May</v>
      </c>
      <c r="D734" s="6">
        <v>45052</v>
      </c>
      <c r="E734" t="s">
        <v>215</v>
      </c>
      <c r="F734" t="s">
        <v>216</v>
      </c>
      <c r="G734" t="s">
        <v>217</v>
      </c>
      <c r="H734" t="s">
        <v>19</v>
      </c>
      <c r="I734" t="s">
        <v>41</v>
      </c>
      <c r="J734" t="s">
        <v>21</v>
      </c>
      <c r="K734" t="s">
        <v>42</v>
      </c>
      <c r="L734" s="2" t="s">
        <v>22</v>
      </c>
      <c r="M734" s="2" t="s">
        <v>23</v>
      </c>
      <c r="N734" s="2" t="s">
        <v>356</v>
      </c>
      <c r="O734" s="2">
        <v>43</v>
      </c>
      <c r="P734" s="2">
        <v>0</v>
      </c>
      <c r="Q734" s="3">
        <v>96258.51</v>
      </c>
    </row>
    <row r="735" spans="1:17">
      <c r="A735" s="4">
        <v>45047</v>
      </c>
      <c r="B735" s="4" t="str">
        <f>TEXT(Table2[[#This Row],[Invoice Month]],"yyy")</f>
        <v>2023</v>
      </c>
      <c r="C735" s="4" t="str">
        <f>TEXT(Table2[[#This Row],[Invoice Month]],"mmm")</f>
        <v>May</v>
      </c>
      <c r="D735" s="6">
        <v>45052</v>
      </c>
      <c r="E735" t="s">
        <v>215</v>
      </c>
      <c r="F735" t="s">
        <v>216</v>
      </c>
      <c r="G735" t="s">
        <v>217</v>
      </c>
      <c r="H735" t="s">
        <v>19</v>
      </c>
      <c r="I735" t="s">
        <v>41</v>
      </c>
      <c r="J735" t="s">
        <v>21</v>
      </c>
      <c r="K735" t="s">
        <v>42</v>
      </c>
      <c r="L735" s="2" t="s">
        <v>22</v>
      </c>
      <c r="M735" s="2" t="s">
        <v>23</v>
      </c>
      <c r="N735" s="2" t="s">
        <v>356</v>
      </c>
      <c r="O735" s="2">
        <v>1</v>
      </c>
      <c r="P735" s="2">
        <v>0</v>
      </c>
      <c r="Q735" s="3">
        <v>2638.31</v>
      </c>
    </row>
    <row r="736" spans="1:17">
      <c r="A736" s="4">
        <v>45047</v>
      </c>
      <c r="B736" s="4" t="str">
        <f>TEXT(Table2[[#This Row],[Invoice Month]],"yyy")</f>
        <v>2023</v>
      </c>
      <c r="C736" s="4" t="str">
        <f>TEXT(Table2[[#This Row],[Invoice Month]],"mmm")</f>
        <v>May</v>
      </c>
      <c r="D736" s="6">
        <v>45053</v>
      </c>
      <c r="E736" t="s">
        <v>74</v>
      </c>
      <c r="F736" t="s">
        <v>75</v>
      </c>
      <c r="G736" t="s">
        <v>234</v>
      </c>
      <c r="H736" t="s">
        <v>19</v>
      </c>
      <c r="I736" t="s">
        <v>30</v>
      </c>
      <c r="J736" t="s">
        <v>21</v>
      </c>
      <c r="K736" t="s">
        <v>74</v>
      </c>
      <c r="L736" s="2" t="s">
        <v>22</v>
      </c>
      <c r="M736" s="2" t="s">
        <v>23</v>
      </c>
      <c r="N736" s="2" t="s">
        <v>356</v>
      </c>
      <c r="O736" s="2">
        <v>15</v>
      </c>
      <c r="P736" s="2">
        <v>0</v>
      </c>
      <c r="Q736" s="3">
        <v>33578.550000000003</v>
      </c>
    </row>
    <row r="737" spans="1:17">
      <c r="A737" s="4">
        <v>45047</v>
      </c>
      <c r="B737" s="4" t="str">
        <f>TEXT(Table2[[#This Row],[Invoice Month]],"yyy")</f>
        <v>2023</v>
      </c>
      <c r="C737" s="4" t="str">
        <f>TEXT(Table2[[#This Row],[Invoice Month]],"mmm")</f>
        <v>May</v>
      </c>
      <c r="D737" s="6">
        <v>45053</v>
      </c>
      <c r="E737" t="s">
        <v>270</v>
      </c>
      <c r="F737" t="s">
        <v>271</v>
      </c>
      <c r="G737" t="s">
        <v>272</v>
      </c>
      <c r="H737" t="s">
        <v>19</v>
      </c>
      <c r="I737" t="s">
        <v>30</v>
      </c>
      <c r="J737" t="s">
        <v>21</v>
      </c>
      <c r="K737" t="s">
        <v>74</v>
      </c>
      <c r="L737" s="2" t="s">
        <v>22</v>
      </c>
      <c r="M737" s="2" t="s">
        <v>23</v>
      </c>
      <c r="N737" s="2" t="s">
        <v>357</v>
      </c>
      <c r="O737" s="2">
        <v>15</v>
      </c>
      <c r="P737" s="2">
        <v>1</v>
      </c>
      <c r="Q737" s="3">
        <v>33578.550000000003</v>
      </c>
    </row>
    <row r="738" spans="1:17">
      <c r="A738" s="4">
        <v>45047</v>
      </c>
      <c r="B738" s="4" t="str">
        <f>TEXT(Table2[[#This Row],[Invoice Month]],"yyy")</f>
        <v>2023</v>
      </c>
      <c r="C738" s="4" t="str">
        <f>TEXT(Table2[[#This Row],[Invoice Month]],"mmm")</f>
        <v>May</v>
      </c>
      <c r="D738" s="6">
        <v>45053</v>
      </c>
      <c r="E738" t="s">
        <v>45</v>
      </c>
      <c r="F738" t="s">
        <v>46</v>
      </c>
      <c r="G738" t="s">
        <v>47</v>
      </c>
      <c r="H738" t="s">
        <v>48</v>
      </c>
      <c r="I738" t="s">
        <v>49</v>
      </c>
      <c r="J738" t="s">
        <v>50</v>
      </c>
      <c r="K738" t="s">
        <v>51</v>
      </c>
      <c r="L738" s="2" t="s">
        <v>22</v>
      </c>
      <c r="M738" s="2" t="s">
        <v>23</v>
      </c>
      <c r="N738" s="2" t="s">
        <v>356</v>
      </c>
      <c r="O738" s="2">
        <v>361</v>
      </c>
      <c r="P738" s="2">
        <v>3</v>
      </c>
      <c r="Q738" s="3">
        <v>769641.17</v>
      </c>
    </row>
    <row r="739" spans="1:17">
      <c r="A739" s="4">
        <v>45047</v>
      </c>
      <c r="B739" s="4" t="str">
        <f>TEXT(Table2[[#This Row],[Invoice Month]],"yyy")</f>
        <v>2023</v>
      </c>
      <c r="C739" s="4" t="str">
        <f>TEXT(Table2[[#This Row],[Invoice Month]],"mmm")</f>
        <v>May</v>
      </c>
      <c r="D739" s="6">
        <v>45053</v>
      </c>
      <c r="E739" t="s">
        <v>45</v>
      </c>
      <c r="F739" t="s">
        <v>46</v>
      </c>
      <c r="G739" t="s">
        <v>47</v>
      </c>
      <c r="H739" t="s">
        <v>48</v>
      </c>
      <c r="I739" t="s">
        <v>49</v>
      </c>
      <c r="J739" t="s">
        <v>50</v>
      </c>
      <c r="K739" t="s">
        <v>51</v>
      </c>
      <c r="L739" s="2" t="s">
        <v>22</v>
      </c>
      <c r="M739" s="2" t="s">
        <v>23</v>
      </c>
      <c r="N739" s="2" t="s">
        <v>356</v>
      </c>
      <c r="O739" s="2">
        <v>5</v>
      </c>
      <c r="P739" s="2">
        <v>0</v>
      </c>
      <c r="Q739" s="3">
        <v>12563.4</v>
      </c>
    </row>
    <row r="740" spans="1:17">
      <c r="A740" s="4">
        <v>45047</v>
      </c>
      <c r="B740" s="4" t="str">
        <f>TEXT(Table2[[#This Row],[Invoice Month]],"yyy")</f>
        <v>2023</v>
      </c>
      <c r="C740" s="4" t="str">
        <f>TEXT(Table2[[#This Row],[Invoice Month]],"mmm")</f>
        <v>May</v>
      </c>
      <c r="D740" s="6">
        <v>45053</v>
      </c>
      <c r="E740" t="s">
        <v>239</v>
      </c>
      <c r="F740" t="s">
        <v>240</v>
      </c>
      <c r="G740" t="s">
        <v>241</v>
      </c>
      <c r="H740" t="s">
        <v>19</v>
      </c>
      <c r="I740" t="s">
        <v>30</v>
      </c>
      <c r="J740" t="s">
        <v>21</v>
      </c>
      <c r="K740" t="s">
        <v>74</v>
      </c>
      <c r="L740" s="2" t="s">
        <v>22</v>
      </c>
      <c r="M740" s="2" t="s">
        <v>23</v>
      </c>
      <c r="N740" s="2" t="s">
        <v>356</v>
      </c>
      <c r="O740" s="2">
        <v>20</v>
      </c>
      <c r="P740" s="2">
        <v>0</v>
      </c>
      <c r="Q740" s="3">
        <v>44771.4</v>
      </c>
    </row>
    <row r="741" spans="1:17">
      <c r="A741" s="4">
        <v>45047</v>
      </c>
      <c r="B741" s="4" t="str">
        <f>TEXT(Table2[[#This Row],[Invoice Month]],"yyy")</f>
        <v>2023</v>
      </c>
      <c r="C741" s="4" t="str">
        <f>TEXT(Table2[[#This Row],[Invoice Month]],"mmm")</f>
        <v>May</v>
      </c>
      <c r="D741" s="6">
        <v>45054</v>
      </c>
      <c r="E741" t="s">
        <v>110</v>
      </c>
      <c r="F741" t="s">
        <v>111</v>
      </c>
      <c r="G741" t="s">
        <v>112</v>
      </c>
      <c r="H741" t="s">
        <v>19</v>
      </c>
      <c r="I741" t="s">
        <v>41</v>
      </c>
      <c r="J741" t="s">
        <v>21</v>
      </c>
      <c r="K741" t="s">
        <v>42</v>
      </c>
      <c r="L741" s="2" t="s">
        <v>22</v>
      </c>
      <c r="M741" s="2" t="s">
        <v>23</v>
      </c>
      <c r="N741" s="2" t="s">
        <v>357</v>
      </c>
      <c r="O741" s="2">
        <v>58</v>
      </c>
      <c r="P741" s="2">
        <v>0</v>
      </c>
      <c r="Q741" s="3">
        <v>129837.06</v>
      </c>
    </row>
    <row r="742" spans="1:17">
      <c r="A742" s="4">
        <v>45047</v>
      </c>
      <c r="B742" s="4" t="str">
        <f>TEXT(Table2[[#This Row],[Invoice Month]],"yyy")</f>
        <v>2023</v>
      </c>
      <c r="C742" s="4" t="str">
        <f>TEXT(Table2[[#This Row],[Invoice Month]],"mmm")</f>
        <v>May</v>
      </c>
      <c r="D742" s="6">
        <v>45054</v>
      </c>
      <c r="E742" t="s">
        <v>110</v>
      </c>
      <c r="F742" t="s">
        <v>111</v>
      </c>
      <c r="G742" t="s">
        <v>112</v>
      </c>
      <c r="H742" t="s">
        <v>19</v>
      </c>
      <c r="I742" t="s">
        <v>41</v>
      </c>
      <c r="J742" t="s">
        <v>21</v>
      </c>
      <c r="K742" t="s">
        <v>42</v>
      </c>
      <c r="L742" s="2" t="s">
        <v>22</v>
      </c>
      <c r="M742" s="2" t="s">
        <v>23</v>
      </c>
      <c r="N742" s="2" t="s">
        <v>356</v>
      </c>
      <c r="O742" s="2">
        <v>1</v>
      </c>
      <c r="P742" s="2">
        <v>0</v>
      </c>
      <c r="Q742" s="3">
        <v>2638.31</v>
      </c>
    </row>
    <row r="743" spans="1:17">
      <c r="A743" s="4">
        <v>45047</v>
      </c>
      <c r="B743" s="4" t="str">
        <f>TEXT(Table2[[#This Row],[Invoice Month]],"yyy")</f>
        <v>2023</v>
      </c>
      <c r="C743" s="4" t="str">
        <f>TEXT(Table2[[#This Row],[Invoice Month]],"mmm")</f>
        <v>May</v>
      </c>
      <c r="D743" s="6">
        <v>45054</v>
      </c>
      <c r="E743" t="s">
        <v>126</v>
      </c>
      <c r="F743" t="s">
        <v>127</v>
      </c>
      <c r="G743" t="s">
        <v>128</v>
      </c>
      <c r="H743" t="s">
        <v>19</v>
      </c>
      <c r="I743" t="s">
        <v>73</v>
      </c>
      <c r="J743" t="s">
        <v>21</v>
      </c>
      <c r="K743" t="s">
        <v>74</v>
      </c>
      <c r="L743" s="2" t="s">
        <v>22</v>
      </c>
      <c r="M743" s="2" t="s">
        <v>23</v>
      </c>
      <c r="N743" s="2" t="s">
        <v>356</v>
      </c>
      <c r="O743" s="2">
        <v>30</v>
      </c>
      <c r="P743" s="2">
        <v>0</v>
      </c>
      <c r="Q743" s="3">
        <v>67157.100000000006</v>
      </c>
    </row>
    <row r="744" spans="1:17">
      <c r="A744" s="4">
        <v>45047</v>
      </c>
      <c r="B744" s="4" t="str">
        <f>TEXT(Table2[[#This Row],[Invoice Month]],"yyy")</f>
        <v>2023</v>
      </c>
      <c r="C744" s="4" t="str">
        <f>TEXT(Table2[[#This Row],[Invoice Month]],"mmm")</f>
        <v>May</v>
      </c>
      <c r="D744" s="6">
        <v>45055</v>
      </c>
      <c r="E744" t="s">
        <v>138</v>
      </c>
      <c r="F744" t="s">
        <v>139</v>
      </c>
      <c r="G744" t="s">
        <v>140</v>
      </c>
      <c r="H744" t="s">
        <v>48</v>
      </c>
      <c r="I744" t="s">
        <v>141</v>
      </c>
      <c r="J744" t="s">
        <v>142</v>
      </c>
      <c r="K744" t="s">
        <v>138</v>
      </c>
      <c r="L744" s="2" t="s">
        <v>22</v>
      </c>
      <c r="M744" s="2" t="s">
        <v>23</v>
      </c>
      <c r="N744" s="2" t="s">
        <v>356</v>
      </c>
      <c r="O744" s="2">
        <v>400</v>
      </c>
      <c r="P744" s="2">
        <v>0</v>
      </c>
      <c r="Q744" s="3">
        <v>856868</v>
      </c>
    </row>
    <row r="745" spans="1:17">
      <c r="A745" s="4">
        <v>45047</v>
      </c>
      <c r="B745" s="4" t="str">
        <f>TEXT(Table2[[#This Row],[Invoice Month]],"yyy")</f>
        <v>2023</v>
      </c>
      <c r="C745" s="4" t="str">
        <f>TEXT(Table2[[#This Row],[Invoice Month]],"mmm")</f>
        <v>May</v>
      </c>
      <c r="D745" s="6">
        <v>45055</v>
      </c>
      <c r="E745" t="s">
        <v>126</v>
      </c>
      <c r="F745" t="s">
        <v>127</v>
      </c>
      <c r="G745" t="s">
        <v>269</v>
      </c>
      <c r="H745" t="s">
        <v>48</v>
      </c>
      <c r="I745" t="s">
        <v>73</v>
      </c>
      <c r="J745" t="s">
        <v>21</v>
      </c>
      <c r="K745" t="s">
        <v>74</v>
      </c>
      <c r="L745" s="2" t="s">
        <v>22</v>
      </c>
      <c r="M745" s="2" t="s">
        <v>23</v>
      </c>
      <c r="N745" s="2" t="s">
        <v>357</v>
      </c>
      <c r="O745" s="2">
        <v>62</v>
      </c>
      <c r="P745" s="2">
        <v>2</v>
      </c>
      <c r="Q745" s="3">
        <v>132814.54</v>
      </c>
    </row>
    <row r="746" spans="1:17">
      <c r="A746" s="4">
        <v>45047</v>
      </c>
      <c r="B746" s="4" t="str">
        <f>TEXT(Table2[[#This Row],[Invoice Month]],"yyy")</f>
        <v>2023</v>
      </c>
      <c r="C746" s="4" t="str">
        <f>TEXT(Table2[[#This Row],[Invoice Month]],"mmm")</f>
        <v>May</v>
      </c>
      <c r="D746" s="6">
        <v>45055</v>
      </c>
      <c r="E746" t="s">
        <v>52</v>
      </c>
      <c r="F746" t="s">
        <v>53</v>
      </c>
      <c r="G746" t="s">
        <v>54</v>
      </c>
      <c r="H746" t="s">
        <v>48</v>
      </c>
      <c r="I746" t="s">
        <v>55</v>
      </c>
      <c r="J746" t="s">
        <v>56</v>
      </c>
      <c r="K746" t="s">
        <v>57</v>
      </c>
      <c r="L746" s="2" t="s">
        <v>22</v>
      </c>
      <c r="M746" s="2" t="s">
        <v>23</v>
      </c>
      <c r="N746" s="2" t="s">
        <v>356</v>
      </c>
      <c r="O746" s="2">
        <v>406</v>
      </c>
      <c r="P746" s="2">
        <v>8.15</v>
      </c>
      <c r="Q746" s="3">
        <v>865579.82</v>
      </c>
    </row>
    <row r="747" spans="1:17">
      <c r="A747" s="4">
        <v>45047</v>
      </c>
      <c r="B747" s="4" t="str">
        <f>TEXT(Table2[[#This Row],[Invoice Month]],"yyy")</f>
        <v>2023</v>
      </c>
      <c r="C747" s="4" t="str">
        <f>TEXT(Table2[[#This Row],[Invoice Month]],"mmm")</f>
        <v>May</v>
      </c>
      <c r="D747" s="6">
        <v>45056</v>
      </c>
      <c r="E747" t="s">
        <v>228</v>
      </c>
      <c r="F747" t="s">
        <v>229</v>
      </c>
      <c r="G747" t="s">
        <v>230</v>
      </c>
      <c r="H747" t="s">
        <v>19</v>
      </c>
      <c r="I747" t="s">
        <v>73</v>
      </c>
      <c r="J747" t="s">
        <v>21</v>
      </c>
      <c r="K747" t="s">
        <v>74</v>
      </c>
      <c r="L747" s="2" t="s">
        <v>22</v>
      </c>
      <c r="M747" s="2" t="s">
        <v>23</v>
      </c>
      <c r="N747" s="2" t="s">
        <v>356</v>
      </c>
      <c r="O747" s="2">
        <v>20</v>
      </c>
      <c r="P747" s="2">
        <v>0</v>
      </c>
      <c r="Q747" s="3">
        <v>44771.4</v>
      </c>
    </row>
    <row r="748" spans="1:17">
      <c r="A748" s="4">
        <v>45047</v>
      </c>
      <c r="B748" s="4" t="str">
        <f>TEXT(Table2[[#This Row],[Invoice Month]],"yyy")</f>
        <v>2023</v>
      </c>
      <c r="C748" s="4" t="str">
        <f>TEXT(Table2[[#This Row],[Invoice Month]],"mmm")</f>
        <v>May</v>
      </c>
      <c r="D748" s="6">
        <v>45056</v>
      </c>
      <c r="E748" t="s">
        <v>205</v>
      </c>
      <c r="F748" t="s">
        <v>206</v>
      </c>
      <c r="G748" t="s">
        <v>207</v>
      </c>
      <c r="H748" t="s">
        <v>48</v>
      </c>
      <c r="I748" t="s">
        <v>208</v>
      </c>
      <c r="J748" t="s">
        <v>21</v>
      </c>
      <c r="K748" t="s">
        <v>74</v>
      </c>
      <c r="L748" s="2" t="s">
        <v>22</v>
      </c>
      <c r="M748" s="2" t="s">
        <v>23</v>
      </c>
      <c r="N748" s="2" t="s">
        <v>356</v>
      </c>
      <c r="O748" s="2">
        <v>200</v>
      </c>
      <c r="P748" s="2">
        <v>3</v>
      </c>
      <c r="Q748" s="3">
        <v>426394</v>
      </c>
    </row>
    <row r="749" spans="1:17">
      <c r="A749" s="4">
        <v>45047</v>
      </c>
      <c r="B749" s="4" t="str">
        <f>TEXT(Table2[[#This Row],[Invoice Month]],"yyy")</f>
        <v>2023</v>
      </c>
      <c r="C749" s="4" t="str">
        <f>TEXT(Table2[[#This Row],[Invoice Month]],"mmm")</f>
        <v>May</v>
      </c>
      <c r="D749" s="6">
        <v>45056</v>
      </c>
      <c r="E749" t="s">
        <v>165</v>
      </c>
      <c r="F749" t="s">
        <v>166</v>
      </c>
      <c r="G749" t="s">
        <v>167</v>
      </c>
      <c r="H749" t="s">
        <v>19</v>
      </c>
      <c r="I749" t="s">
        <v>73</v>
      </c>
      <c r="J749" t="s">
        <v>21</v>
      </c>
      <c r="K749" t="s">
        <v>74</v>
      </c>
      <c r="L749" s="2" t="s">
        <v>22</v>
      </c>
      <c r="M749" s="2" t="s">
        <v>23</v>
      </c>
      <c r="N749" s="2" t="s">
        <v>357</v>
      </c>
      <c r="O749" s="2">
        <v>20</v>
      </c>
      <c r="P749" s="2">
        <v>0</v>
      </c>
      <c r="Q749" s="3">
        <v>44771.4</v>
      </c>
    </row>
    <row r="750" spans="1:17">
      <c r="A750" s="4">
        <v>45047</v>
      </c>
      <c r="B750" s="4" t="str">
        <f>TEXT(Table2[[#This Row],[Invoice Month]],"yyy")</f>
        <v>2023</v>
      </c>
      <c r="C750" s="4" t="str">
        <f>TEXT(Table2[[#This Row],[Invoice Month]],"mmm")</f>
        <v>May</v>
      </c>
      <c r="D750" s="6">
        <v>45056</v>
      </c>
      <c r="E750" t="s">
        <v>171</v>
      </c>
      <c r="F750" t="s">
        <v>172</v>
      </c>
      <c r="G750" t="s">
        <v>173</v>
      </c>
      <c r="H750" t="s">
        <v>48</v>
      </c>
      <c r="I750" t="s">
        <v>174</v>
      </c>
      <c r="J750" t="s">
        <v>67</v>
      </c>
      <c r="K750" t="s">
        <v>68</v>
      </c>
      <c r="L750" s="2" t="s">
        <v>22</v>
      </c>
      <c r="M750" s="2" t="s">
        <v>23</v>
      </c>
      <c r="N750" s="2" t="s">
        <v>356</v>
      </c>
      <c r="O750" s="2">
        <v>280</v>
      </c>
      <c r="P750" s="2">
        <v>9</v>
      </c>
      <c r="Q750" s="3">
        <v>596951.6</v>
      </c>
    </row>
    <row r="751" spans="1:17">
      <c r="A751" s="4">
        <v>45047</v>
      </c>
      <c r="B751" s="4" t="str">
        <f>TEXT(Table2[[#This Row],[Invoice Month]],"yyy")</f>
        <v>2023</v>
      </c>
      <c r="C751" s="4" t="str">
        <f>TEXT(Table2[[#This Row],[Invoice Month]],"mmm")</f>
        <v>May</v>
      </c>
      <c r="D751" s="6">
        <v>45056</v>
      </c>
      <c r="E751" t="s">
        <v>74</v>
      </c>
      <c r="F751" t="s">
        <v>75</v>
      </c>
      <c r="G751" t="s">
        <v>273</v>
      </c>
      <c r="H751" t="s">
        <v>19</v>
      </c>
      <c r="I751" t="s">
        <v>30</v>
      </c>
      <c r="J751" t="s">
        <v>21</v>
      </c>
      <c r="K751" t="s">
        <v>74</v>
      </c>
      <c r="L751" s="2" t="s">
        <v>22</v>
      </c>
      <c r="M751" s="2" t="s">
        <v>23</v>
      </c>
      <c r="N751" s="2" t="s">
        <v>356</v>
      </c>
      <c r="O751" s="2">
        <v>20</v>
      </c>
      <c r="P751" s="2">
        <v>0</v>
      </c>
      <c r="Q751" s="3">
        <v>44771.4</v>
      </c>
    </row>
    <row r="752" spans="1:17">
      <c r="A752" s="4">
        <v>45047</v>
      </c>
      <c r="B752" s="4" t="str">
        <f>TEXT(Table2[[#This Row],[Invoice Month]],"yyy")</f>
        <v>2023</v>
      </c>
      <c r="C752" s="4" t="str">
        <f>TEXT(Table2[[#This Row],[Invoice Month]],"mmm")</f>
        <v>May</v>
      </c>
      <c r="D752" s="6">
        <v>45056</v>
      </c>
      <c r="E752" t="s">
        <v>250</v>
      </c>
      <c r="F752" t="s">
        <v>251</v>
      </c>
      <c r="G752" t="s">
        <v>252</v>
      </c>
      <c r="H752" t="s">
        <v>19</v>
      </c>
      <c r="I752" t="s">
        <v>41</v>
      </c>
      <c r="J752" t="s">
        <v>21</v>
      </c>
      <c r="K752" t="s">
        <v>42</v>
      </c>
      <c r="L752" s="2" t="s">
        <v>22</v>
      </c>
      <c r="M752" s="2" t="s">
        <v>23</v>
      </c>
      <c r="N752" s="2" t="s">
        <v>356</v>
      </c>
      <c r="O752" s="2">
        <v>20</v>
      </c>
      <c r="P752" s="2">
        <v>0.63</v>
      </c>
      <c r="Q752" s="3">
        <v>44771.4</v>
      </c>
    </row>
    <row r="753" spans="1:17">
      <c r="A753" s="4">
        <v>45047</v>
      </c>
      <c r="B753" s="4" t="str">
        <f>TEXT(Table2[[#This Row],[Invoice Month]],"yyy")</f>
        <v>2023</v>
      </c>
      <c r="C753" s="4" t="str">
        <f>TEXT(Table2[[#This Row],[Invoice Month]],"mmm")</f>
        <v>May</v>
      </c>
      <c r="D753" s="6">
        <v>45056</v>
      </c>
      <c r="E753" t="s">
        <v>31</v>
      </c>
      <c r="F753" t="s">
        <v>32</v>
      </c>
      <c r="G753" t="s">
        <v>80</v>
      </c>
      <c r="H753" t="s">
        <v>19</v>
      </c>
      <c r="I753" t="s">
        <v>20</v>
      </c>
      <c r="J753" t="s">
        <v>21</v>
      </c>
      <c r="K753" t="s">
        <v>20</v>
      </c>
      <c r="L753" s="2" t="s">
        <v>22</v>
      </c>
      <c r="M753" s="2" t="s">
        <v>23</v>
      </c>
      <c r="N753" s="2" t="s">
        <v>357</v>
      </c>
      <c r="O753" s="2">
        <v>30</v>
      </c>
      <c r="P753" s="2">
        <v>0</v>
      </c>
      <c r="Q753" s="3">
        <v>67157.100000000006</v>
      </c>
    </row>
    <row r="754" spans="1:17">
      <c r="A754" s="4">
        <v>45047</v>
      </c>
      <c r="B754" s="4" t="str">
        <f>TEXT(Table2[[#This Row],[Invoice Month]],"yyy")</f>
        <v>2023</v>
      </c>
      <c r="C754" s="4" t="str">
        <f>TEXT(Table2[[#This Row],[Invoice Month]],"mmm")</f>
        <v>May</v>
      </c>
      <c r="D754" s="6">
        <v>45056</v>
      </c>
      <c r="E754" t="s">
        <v>274</v>
      </c>
      <c r="F754" t="s">
        <v>275</v>
      </c>
      <c r="G754" t="s">
        <v>276</v>
      </c>
      <c r="H754" t="s">
        <v>19</v>
      </c>
      <c r="I754" t="s">
        <v>73</v>
      </c>
      <c r="J754" t="s">
        <v>21</v>
      </c>
      <c r="K754" t="s">
        <v>74</v>
      </c>
      <c r="L754" s="2" t="s">
        <v>22</v>
      </c>
      <c r="M754" s="2" t="s">
        <v>23</v>
      </c>
      <c r="N754" s="2" t="s">
        <v>356</v>
      </c>
      <c r="O754" s="2">
        <v>21</v>
      </c>
      <c r="P754" s="2">
        <v>1.25</v>
      </c>
      <c r="Q754" s="3">
        <v>47009.97</v>
      </c>
    </row>
    <row r="755" spans="1:17">
      <c r="A755" s="4">
        <v>45047</v>
      </c>
      <c r="B755" s="4" t="str">
        <f>TEXT(Table2[[#This Row],[Invoice Month]],"yyy")</f>
        <v>2023</v>
      </c>
      <c r="C755" s="4" t="str">
        <f>TEXT(Table2[[#This Row],[Invoice Month]],"mmm")</f>
        <v>May</v>
      </c>
      <c r="D755" s="6">
        <v>45056</v>
      </c>
      <c r="E755" t="s">
        <v>58</v>
      </c>
      <c r="F755" t="s">
        <v>59</v>
      </c>
      <c r="G755" t="s">
        <v>132</v>
      </c>
      <c r="H755" t="s">
        <v>19</v>
      </c>
      <c r="I755" t="s">
        <v>41</v>
      </c>
      <c r="J755" t="s">
        <v>21</v>
      </c>
      <c r="K755" t="s">
        <v>42</v>
      </c>
      <c r="L755" s="2" t="s">
        <v>22</v>
      </c>
      <c r="M755" s="2" t="s">
        <v>23</v>
      </c>
      <c r="N755" s="2" t="s">
        <v>356</v>
      </c>
      <c r="O755" s="2">
        <v>20</v>
      </c>
      <c r="P755" s="2">
        <v>0</v>
      </c>
      <c r="Q755" s="3">
        <v>44771.4</v>
      </c>
    </row>
    <row r="756" spans="1:17">
      <c r="A756" s="4">
        <v>45047</v>
      </c>
      <c r="B756" s="4" t="str">
        <f>TEXT(Table2[[#This Row],[Invoice Month]],"yyy")</f>
        <v>2023</v>
      </c>
      <c r="C756" s="4" t="str">
        <f>TEXT(Table2[[#This Row],[Invoice Month]],"mmm")</f>
        <v>May</v>
      </c>
      <c r="D756" s="6">
        <v>45057</v>
      </c>
      <c r="E756" t="s">
        <v>88</v>
      </c>
      <c r="F756" t="s">
        <v>89</v>
      </c>
      <c r="G756" t="s">
        <v>90</v>
      </c>
      <c r="H756" t="s">
        <v>19</v>
      </c>
      <c r="I756" t="s">
        <v>30</v>
      </c>
      <c r="J756" t="s">
        <v>21</v>
      </c>
      <c r="K756" t="s">
        <v>74</v>
      </c>
      <c r="L756" s="2" t="s">
        <v>22</v>
      </c>
      <c r="M756" s="2" t="s">
        <v>23</v>
      </c>
      <c r="N756" s="2" t="s">
        <v>356</v>
      </c>
      <c r="O756" s="2">
        <v>30</v>
      </c>
      <c r="P756" s="2">
        <v>0</v>
      </c>
      <c r="Q756" s="3">
        <v>67157.100000000006</v>
      </c>
    </row>
    <row r="757" spans="1:17">
      <c r="A757" s="4">
        <v>45047</v>
      </c>
      <c r="B757" s="4" t="str">
        <f>TEXT(Table2[[#This Row],[Invoice Month]],"yyy")</f>
        <v>2023</v>
      </c>
      <c r="C757" s="4" t="str">
        <f>TEXT(Table2[[#This Row],[Invoice Month]],"mmm")</f>
        <v>May</v>
      </c>
      <c r="D757" s="6">
        <v>45057</v>
      </c>
      <c r="E757" t="s">
        <v>117</v>
      </c>
      <c r="F757" t="s">
        <v>118</v>
      </c>
      <c r="G757" t="s">
        <v>119</v>
      </c>
      <c r="H757" t="s">
        <v>19</v>
      </c>
      <c r="I757" t="s">
        <v>30</v>
      </c>
      <c r="J757" t="s">
        <v>21</v>
      </c>
      <c r="K757" t="s">
        <v>74</v>
      </c>
      <c r="L757" s="2" t="s">
        <v>22</v>
      </c>
      <c r="M757" s="2" t="s">
        <v>23</v>
      </c>
      <c r="N757" s="2" t="s">
        <v>357</v>
      </c>
      <c r="O757" s="2">
        <v>25</v>
      </c>
      <c r="P757" s="2">
        <v>0</v>
      </c>
      <c r="Q757" s="3">
        <v>55964.25</v>
      </c>
    </row>
    <row r="758" spans="1:17">
      <c r="A758" s="4">
        <v>45047</v>
      </c>
      <c r="B758" s="4" t="str">
        <f>TEXT(Table2[[#This Row],[Invoice Month]],"yyy")</f>
        <v>2023</v>
      </c>
      <c r="C758" s="4" t="str">
        <f>TEXT(Table2[[#This Row],[Invoice Month]],"mmm")</f>
        <v>May</v>
      </c>
      <c r="D758" s="6">
        <v>45057</v>
      </c>
      <c r="E758" t="s">
        <v>199</v>
      </c>
      <c r="F758" t="s">
        <v>200</v>
      </c>
      <c r="G758" t="s">
        <v>201</v>
      </c>
      <c r="H758" t="s">
        <v>19</v>
      </c>
      <c r="I758" t="s">
        <v>30</v>
      </c>
      <c r="J758" t="s">
        <v>21</v>
      </c>
      <c r="K758" t="s">
        <v>74</v>
      </c>
      <c r="L758" s="2" t="s">
        <v>22</v>
      </c>
      <c r="M758" s="2" t="s">
        <v>23</v>
      </c>
      <c r="N758" s="2" t="s">
        <v>356</v>
      </c>
      <c r="O758" s="2">
        <v>25</v>
      </c>
      <c r="P758" s="2">
        <v>0</v>
      </c>
      <c r="Q758" s="3">
        <v>55964.25</v>
      </c>
    </row>
    <row r="759" spans="1:17">
      <c r="A759" s="4">
        <v>45047</v>
      </c>
      <c r="B759" s="4" t="str">
        <f>TEXT(Table2[[#This Row],[Invoice Month]],"yyy")</f>
        <v>2023</v>
      </c>
      <c r="C759" s="4" t="str">
        <f>TEXT(Table2[[#This Row],[Invoice Month]],"mmm")</f>
        <v>May</v>
      </c>
      <c r="D759" s="6">
        <v>45058</v>
      </c>
      <c r="E759" t="s">
        <v>180</v>
      </c>
      <c r="F759" t="s">
        <v>181</v>
      </c>
      <c r="G759" t="s">
        <v>182</v>
      </c>
      <c r="H759" t="s">
        <v>19</v>
      </c>
      <c r="I759" t="s">
        <v>41</v>
      </c>
      <c r="J759" t="s">
        <v>21</v>
      </c>
      <c r="K759" t="s">
        <v>42</v>
      </c>
      <c r="L759" s="2" t="s">
        <v>22</v>
      </c>
      <c r="M759" s="2" t="s">
        <v>23</v>
      </c>
      <c r="N759" s="2" t="s">
        <v>356</v>
      </c>
      <c r="O759" s="2">
        <v>20</v>
      </c>
      <c r="P759" s="2">
        <v>0</v>
      </c>
      <c r="Q759" s="3">
        <v>44771.4</v>
      </c>
    </row>
    <row r="760" spans="1:17">
      <c r="A760" s="4">
        <v>45047</v>
      </c>
      <c r="B760" s="4" t="str">
        <f>TEXT(Table2[[#This Row],[Invoice Month]],"yyy")</f>
        <v>2023</v>
      </c>
      <c r="C760" s="4" t="str">
        <f>TEXT(Table2[[#This Row],[Invoice Month]],"mmm")</f>
        <v>May</v>
      </c>
      <c r="D760" s="6">
        <v>45058</v>
      </c>
      <c r="E760" t="s">
        <v>38</v>
      </c>
      <c r="F760" t="s">
        <v>39</v>
      </c>
      <c r="G760" t="s">
        <v>40</v>
      </c>
      <c r="H760" t="s">
        <v>19</v>
      </c>
      <c r="I760" t="s">
        <v>41</v>
      </c>
      <c r="J760" t="s">
        <v>21</v>
      </c>
      <c r="K760" t="s">
        <v>42</v>
      </c>
      <c r="L760" s="2" t="s">
        <v>22</v>
      </c>
      <c r="M760" s="2" t="s">
        <v>23</v>
      </c>
      <c r="N760" s="2" t="s">
        <v>356</v>
      </c>
      <c r="O760" s="2">
        <v>61</v>
      </c>
      <c r="P760" s="2">
        <v>0</v>
      </c>
      <c r="Q760" s="3">
        <v>136552.76999999999</v>
      </c>
    </row>
    <row r="761" spans="1:17">
      <c r="A761" s="4">
        <v>45047</v>
      </c>
      <c r="B761" s="4" t="str">
        <f>TEXT(Table2[[#This Row],[Invoice Month]],"yyy")</f>
        <v>2023</v>
      </c>
      <c r="C761" s="4" t="str">
        <f>TEXT(Table2[[#This Row],[Invoice Month]],"mmm")</f>
        <v>May</v>
      </c>
      <c r="D761" s="6">
        <v>45058</v>
      </c>
      <c r="E761" t="s">
        <v>38</v>
      </c>
      <c r="F761" t="s">
        <v>39</v>
      </c>
      <c r="G761" t="s">
        <v>40</v>
      </c>
      <c r="H761" t="s">
        <v>19</v>
      </c>
      <c r="I761" t="s">
        <v>41</v>
      </c>
      <c r="J761" t="s">
        <v>21</v>
      </c>
      <c r="K761" t="s">
        <v>42</v>
      </c>
      <c r="L761" s="2" t="s">
        <v>22</v>
      </c>
      <c r="M761" s="2" t="s">
        <v>23</v>
      </c>
      <c r="N761" s="2" t="s">
        <v>357</v>
      </c>
      <c r="O761" s="2">
        <v>1</v>
      </c>
      <c r="P761" s="2">
        <v>0</v>
      </c>
      <c r="Q761" s="3">
        <v>2638.31</v>
      </c>
    </row>
    <row r="762" spans="1:17">
      <c r="A762" s="4">
        <v>45047</v>
      </c>
      <c r="B762" s="4" t="str">
        <f>TEXT(Table2[[#This Row],[Invoice Month]],"yyy")</f>
        <v>2023</v>
      </c>
      <c r="C762" s="4" t="str">
        <f>TEXT(Table2[[#This Row],[Invoice Month]],"mmm")</f>
        <v>May</v>
      </c>
      <c r="D762" s="6">
        <v>45058</v>
      </c>
      <c r="E762" t="s">
        <v>96</v>
      </c>
      <c r="F762" t="s">
        <v>97</v>
      </c>
      <c r="G762" t="s">
        <v>98</v>
      </c>
      <c r="H762" t="s">
        <v>19</v>
      </c>
      <c r="I762" t="s">
        <v>99</v>
      </c>
      <c r="J762" t="s">
        <v>21</v>
      </c>
      <c r="K762" t="s">
        <v>42</v>
      </c>
      <c r="L762" s="2" t="s">
        <v>22</v>
      </c>
      <c r="M762" s="2" t="s">
        <v>23</v>
      </c>
      <c r="N762" s="2" t="s">
        <v>356</v>
      </c>
      <c r="O762" s="2">
        <v>30</v>
      </c>
      <c r="P762" s="2">
        <v>0</v>
      </c>
      <c r="Q762" s="3">
        <v>67157.100000000006</v>
      </c>
    </row>
    <row r="763" spans="1:17">
      <c r="A763" s="4">
        <v>45047</v>
      </c>
      <c r="B763" s="4" t="str">
        <f>TEXT(Table2[[#This Row],[Invoice Month]],"yyy")</f>
        <v>2023</v>
      </c>
      <c r="C763" s="4" t="str">
        <f>TEXT(Table2[[#This Row],[Invoice Month]],"mmm")</f>
        <v>May</v>
      </c>
      <c r="D763" s="6">
        <v>45058</v>
      </c>
      <c r="E763" t="s">
        <v>183</v>
      </c>
      <c r="F763" t="s">
        <v>184</v>
      </c>
      <c r="G763" t="s">
        <v>185</v>
      </c>
      <c r="H763" t="s">
        <v>19</v>
      </c>
      <c r="I763" t="s">
        <v>41</v>
      </c>
      <c r="J763" t="s">
        <v>21</v>
      </c>
      <c r="K763" t="s">
        <v>42</v>
      </c>
      <c r="L763" s="2" t="s">
        <v>22</v>
      </c>
      <c r="M763" s="2" t="s">
        <v>23</v>
      </c>
      <c r="N763" s="2" t="s">
        <v>356</v>
      </c>
      <c r="O763" s="2">
        <v>20</v>
      </c>
      <c r="P763" s="2">
        <v>0</v>
      </c>
      <c r="Q763" s="3">
        <v>44771.4</v>
      </c>
    </row>
    <row r="764" spans="1:17">
      <c r="A764" s="4">
        <v>45047</v>
      </c>
      <c r="B764" s="4" t="str">
        <f>TEXT(Table2[[#This Row],[Invoice Month]],"yyy")</f>
        <v>2023</v>
      </c>
      <c r="C764" s="4" t="str">
        <f>TEXT(Table2[[#This Row],[Invoice Month]],"mmm")</f>
        <v>May</v>
      </c>
      <c r="D764" s="6">
        <v>45058</v>
      </c>
      <c r="E764" t="s">
        <v>281</v>
      </c>
      <c r="F764" t="s">
        <v>282</v>
      </c>
      <c r="G764" t="s">
        <v>283</v>
      </c>
      <c r="H764" t="s">
        <v>19</v>
      </c>
      <c r="I764" t="s">
        <v>41</v>
      </c>
      <c r="J764" t="s">
        <v>21</v>
      </c>
      <c r="K764" t="s">
        <v>42</v>
      </c>
      <c r="L764" s="2" t="s">
        <v>22</v>
      </c>
      <c r="M764" s="2" t="s">
        <v>23</v>
      </c>
      <c r="N764" s="2" t="s">
        <v>356</v>
      </c>
      <c r="O764" s="2">
        <v>20</v>
      </c>
      <c r="P764" s="2">
        <v>0</v>
      </c>
      <c r="Q764" s="3">
        <v>44771.4</v>
      </c>
    </row>
    <row r="765" spans="1:17">
      <c r="A765" s="4">
        <v>45047</v>
      </c>
      <c r="B765" s="4" t="str">
        <f>TEXT(Table2[[#This Row],[Invoice Month]],"yyy")</f>
        <v>2023</v>
      </c>
      <c r="C765" s="4" t="str">
        <f>TEXT(Table2[[#This Row],[Invoice Month]],"mmm")</f>
        <v>May</v>
      </c>
      <c r="D765" s="6">
        <v>45058</v>
      </c>
      <c r="E765" t="s">
        <v>24</v>
      </c>
      <c r="F765" t="s">
        <v>25</v>
      </c>
      <c r="G765" t="s">
        <v>91</v>
      </c>
      <c r="H765" t="s">
        <v>19</v>
      </c>
      <c r="I765" t="s">
        <v>20</v>
      </c>
      <c r="J765" t="s">
        <v>21</v>
      </c>
      <c r="K765" t="s">
        <v>20</v>
      </c>
      <c r="L765" s="2" t="s">
        <v>22</v>
      </c>
      <c r="M765" s="2" t="s">
        <v>23</v>
      </c>
      <c r="N765" s="2" t="s">
        <v>357</v>
      </c>
      <c r="O765" s="2">
        <v>30</v>
      </c>
      <c r="P765" s="2">
        <v>0</v>
      </c>
      <c r="Q765" s="3">
        <v>67157.100000000006</v>
      </c>
    </row>
    <row r="766" spans="1:17">
      <c r="A766" s="4">
        <v>45047</v>
      </c>
      <c r="B766" s="4" t="str">
        <f>TEXT(Table2[[#This Row],[Invoice Month]],"yyy")</f>
        <v>2023</v>
      </c>
      <c r="C766" s="4" t="str">
        <f>TEXT(Table2[[#This Row],[Invoice Month]],"mmm")</f>
        <v>May</v>
      </c>
      <c r="D766" s="6">
        <v>45059</v>
      </c>
      <c r="E766" t="s">
        <v>154</v>
      </c>
      <c r="F766" t="s">
        <v>155</v>
      </c>
      <c r="G766" t="s">
        <v>156</v>
      </c>
      <c r="H766" t="s">
        <v>19</v>
      </c>
      <c r="I766" t="s">
        <v>30</v>
      </c>
      <c r="J766" t="s">
        <v>21</v>
      </c>
      <c r="K766" t="s">
        <v>20</v>
      </c>
      <c r="L766" s="2" t="s">
        <v>22</v>
      </c>
      <c r="M766" s="2" t="s">
        <v>23</v>
      </c>
      <c r="N766" s="2" t="s">
        <v>356</v>
      </c>
      <c r="O766" s="2">
        <v>30</v>
      </c>
      <c r="P766" s="2">
        <v>0</v>
      </c>
      <c r="Q766" s="3">
        <v>67157.100000000006</v>
      </c>
    </row>
    <row r="767" spans="1:17">
      <c r="A767" s="4">
        <v>45047</v>
      </c>
      <c r="B767" s="4" t="str">
        <f>TEXT(Table2[[#This Row],[Invoice Month]],"yyy")</f>
        <v>2023</v>
      </c>
      <c r="C767" s="4" t="str">
        <f>TEXT(Table2[[#This Row],[Invoice Month]],"mmm")</f>
        <v>May</v>
      </c>
      <c r="D767" s="6">
        <v>45059</v>
      </c>
      <c r="E767" t="s">
        <v>84</v>
      </c>
      <c r="F767" t="s">
        <v>85</v>
      </c>
      <c r="G767" t="s">
        <v>86</v>
      </c>
      <c r="H767" t="s">
        <v>19</v>
      </c>
      <c r="I767" t="s">
        <v>41</v>
      </c>
      <c r="J767" t="s">
        <v>21</v>
      </c>
      <c r="K767" t="s">
        <v>42</v>
      </c>
      <c r="L767" s="2" t="s">
        <v>22</v>
      </c>
      <c r="M767" s="2" t="s">
        <v>23</v>
      </c>
      <c r="N767" s="2" t="s">
        <v>356</v>
      </c>
      <c r="O767" s="2">
        <v>25</v>
      </c>
      <c r="P767" s="2">
        <v>0</v>
      </c>
      <c r="Q767" s="3">
        <v>55964.25</v>
      </c>
    </row>
    <row r="768" spans="1:17">
      <c r="A768" s="4">
        <v>45047</v>
      </c>
      <c r="B768" s="4" t="str">
        <f>TEXT(Table2[[#This Row],[Invoice Month]],"yyy")</f>
        <v>2023</v>
      </c>
      <c r="C768" s="4" t="str">
        <f>TEXT(Table2[[#This Row],[Invoice Month]],"mmm")</f>
        <v>May</v>
      </c>
      <c r="D768" s="6">
        <v>45059</v>
      </c>
      <c r="E768" t="s">
        <v>63</v>
      </c>
      <c r="F768" t="s">
        <v>64</v>
      </c>
      <c r="G768" t="s">
        <v>65</v>
      </c>
      <c r="H768" t="s">
        <v>48</v>
      </c>
      <c r="I768" t="s">
        <v>66</v>
      </c>
      <c r="J768" t="s">
        <v>67</v>
      </c>
      <c r="K768" t="s">
        <v>68</v>
      </c>
      <c r="L768" s="2" t="s">
        <v>22</v>
      </c>
      <c r="M768" s="2" t="s">
        <v>23</v>
      </c>
      <c r="N768" s="2" t="s">
        <v>356</v>
      </c>
      <c r="O768" s="2">
        <v>400</v>
      </c>
      <c r="P768" s="2">
        <v>11.75</v>
      </c>
      <c r="Q768" s="3">
        <v>852788</v>
      </c>
    </row>
    <row r="769" spans="1:17">
      <c r="A769" s="4">
        <v>45047</v>
      </c>
      <c r="B769" s="4" t="str">
        <f>TEXT(Table2[[#This Row],[Invoice Month]],"yyy")</f>
        <v>2023</v>
      </c>
      <c r="C769" s="4" t="str">
        <f>TEXT(Table2[[#This Row],[Invoice Month]],"mmm")</f>
        <v>May</v>
      </c>
      <c r="D769" s="6">
        <v>45059</v>
      </c>
      <c r="E769" t="s">
        <v>110</v>
      </c>
      <c r="F769" t="s">
        <v>111</v>
      </c>
      <c r="G769" t="s">
        <v>151</v>
      </c>
      <c r="H769" t="s">
        <v>19</v>
      </c>
      <c r="I769" t="s">
        <v>41</v>
      </c>
      <c r="J769" t="s">
        <v>21</v>
      </c>
      <c r="K769" t="s">
        <v>42</v>
      </c>
      <c r="L769" s="2" t="s">
        <v>22</v>
      </c>
      <c r="M769" s="2" t="s">
        <v>23</v>
      </c>
      <c r="N769" s="2" t="s">
        <v>357</v>
      </c>
      <c r="O769" s="2">
        <v>39</v>
      </c>
      <c r="P769" s="2">
        <v>0</v>
      </c>
      <c r="Q769" s="3">
        <v>87304.23</v>
      </c>
    </row>
    <row r="770" spans="1:17">
      <c r="A770" s="4">
        <v>45047</v>
      </c>
      <c r="B770" s="4" t="str">
        <f>TEXT(Table2[[#This Row],[Invoice Month]],"yyy")</f>
        <v>2023</v>
      </c>
      <c r="C770" s="4" t="str">
        <f>TEXT(Table2[[#This Row],[Invoice Month]],"mmm")</f>
        <v>May</v>
      </c>
      <c r="D770" s="6">
        <v>45059</v>
      </c>
      <c r="E770" t="s">
        <v>110</v>
      </c>
      <c r="F770" t="s">
        <v>111</v>
      </c>
      <c r="G770" t="s">
        <v>151</v>
      </c>
      <c r="H770" t="s">
        <v>19</v>
      </c>
      <c r="I770" t="s">
        <v>41</v>
      </c>
      <c r="J770" t="s">
        <v>21</v>
      </c>
      <c r="K770" t="s">
        <v>42</v>
      </c>
      <c r="L770" s="2" t="s">
        <v>22</v>
      </c>
      <c r="M770" s="2" t="s">
        <v>23</v>
      </c>
      <c r="N770" s="2" t="s">
        <v>356</v>
      </c>
      <c r="O770" s="2">
        <v>1</v>
      </c>
      <c r="P770" s="2">
        <v>0</v>
      </c>
      <c r="Q770" s="3">
        <v>2638.31</v>
      </c>
    </row>
    <row r="771" spans="1:17">
      <c r="A771" s="4">
        <v>45047</v>
      </c>
      <c r="B771" s="4" t="str">
        <f>TEXT(Table2[[#This Row],[Invoice Month]],"yyy")</f>
        <v>2023</v>
      </c>
      <c r="C771" s="4" t="str">
        <f>TEXT(Table2[[#This Row],[Invoice Month]],"mmm")</f>
        <v>May</v>
      </c>
      <c r="D771" s="6">
        <v>45059</v>
      </c>
      <c r="E771" t="s">
        <v>262</v>
      </c>
      <c r="F771" t="s">
        <v>263</v>
      </c>
      <c r="G771" t="s">
        <v>264</v>
      </c>
      <c r="H771" t="s">
        <v>19</v>
      </c>
      <c r="I771" t="s">
        <v>30</v>
      </c>
      <c r="J771" t="s">
        <v>21</v>
      </c>
      <c r="K771" t="s">
        <v>20</v>
      </c>
      <c r="L771" s="2" t="s">
        <v>22</v>
      </c>
      <c r="M771" s="2" t="s">
        <v>23</v>
      </c>
      <c r="N771" s="2" t="s">
        <v>356</v>
      </c>
      <c r="O771" s="2">
        <v>29</v>
      </c>
      <c r="P771" s="2">
        <v>0</v>
      </c>
      <c r="Q771" s="3">
        <v>64918.53</v>
      </c>
    </row>
    <row r="772" spans="1:17">
      <c r="A772" s="4">
        <v>45047</v>
      </c>
      <c r="B772" s="4" t="str">
        <f>TEXT(Table2[[#This Row],[Invoice Month]],"yyy")</f>
        <v>2023</v>
      </c>
      <c r="C772" s="4" t="str">
        <f>TEXT(Table2[[#This Row],[Invoice Month]],"mmm")</f>
        <v>May</v>
      </c>
      <c r="D772" s="6">
        <v>45059</v>
      </c>
      <c r="E772" t="s">
        <v>288</v>
      </c>
      <c r="F772" t="s">
        <v>289</v>
      </c>
      <c r="G772" t="s">
        <v>290</v>
      </c>
      <c r="H772" t="s">
        <v>48</v>
      </c>
      <c r="I772" t="s">
        <v>291</v>
      </c>
      <c r="J772" t="s">
        <v>21</v>
      </c>
      <c r="K772" t="s">
        <v>74</v>
      </c>
      <c r="L772" s="2" t="s">
        <v>22</v>
      </c>
      <c r="M772" s="2" t="s">
        <v>23</v>
      </c>
      <c r="N772" s="2" t="s">
        <v>356</v>
      </c>
      <c r="O772" s="2">
        <v>200</v>
      </c>
      <c r="P772" s="2">
        <v>0</v>
      </c>
      <c r="Q772" s="3">
        <v>426394</v>
      </c>
    </row>
    <row r="773" spans="1:17">
      <c r="A773" s="4">
        <v>45047</v>
      </c>
      <c r="B773" s="4" t="str">
        <f>TEXT(Table2[[#This Row],[Invoice Month]],"yyy")</f>
        <v>2023</v>
      </c>
      <c r="C773" s="4" t="str">
        <f>TEXT(Table2[[#This Row],[Invoice Month]],"mmm")</f>
        <v>May</v>
      </c>
      <c r="D773" s="6">
        <v>45059</v>
      </c>
      <c r="E773" t="s">
        <v>288</v>
      </c>
      <c r="F773" t="s">
        <v>289</v>
      </c>
      <c r="G773" t="s">
        <v>290</v>
      </c>
      <c r="H773" t="s">
        <v>48</v>
      </c>
      <c r="I773" t="s">
        <v>291</v>
      </c>
      <c r="J773" t="s">
        <v>21</v>
      </c>
      <c r="K773" t="s">
        <v>74</v>
      </c>
      <c r="L773" s="2" t="s">
        <v>22</v>
      </c>
      <c r="M773" s="2" t="s">
        <v>23</v>
      </c>
      <c r="N773" s="2" t="s">
        <v>357</v>
      </c>
      <c r="O773" s="2">
        <v>4</v>
      </c>
      <c r="P773" s="2">
        <v>0</v>
      </c>
      <c r="Q773" s="3">
        <v>10050.719999999999</v>
      </c>
    </row>
    <row r="774" spans="1:17">
      <c r="A774" s="4">
        <v>45047</v>
      </c>
      <c r="B774" s="4" t="str">
        <f>TEXT(Table2[[#This Row],[Invoice Month]],"yyy")</f>
        <v>2023</v>
      </c>
      <c r="C774" s="4" t="str">
        <f>TEXT(Table2[[#This Row],[Invoice Month]],"mmm")</f>
        <v>May</v>
      </c>
      <c r="D774" s="6">
        <v>45059</v>
      </c>
      <c r="E774" t="s">
        <v>110</v>
      </c>
      <c r="F774" t="s">
        <v>111</v>
      </c>
      <c r="G774" t="s">
        <v>292</v>
      </c>
      <c r="H774" t="s">
        <v>48</v>
      </c>
      <c r="I774" t="s">
        <v>41</v>
      </c>
      <c r="J774" t="s">
        <v>21</v>
      </c>
      <c r="K774" t="s">
        <v>42</v>
      </c>
      <c r="L774" s="2" t="s">
        <v>22</v>
      </c>
      <c r="M774" s="2" t="s">
        <v>23</v>
      </c>
      <c r="N774" s="2" t="s">
        <v>356</v>
      </c>
      <c r="O774" s="2">
        <v>31</v>
      </c>
      <c r="P774" s="2">
        <v>0</v>
      </c>
      <c r="Q774" s="3">
        <v>66407.27</v>
      </c>
    </row>
    <row r="775" spans="1:17">
      <c r="A775" s="4">
        <v>45047</v>
      </c>
      <c r="B775" s="4" t="str">
        <f>TEXT(Table2[[#This Row],[Invoice Month]],"yyy")</f>
        <v>2023</v>
      </c>
      <c r="C775" s="4" t="str">
        <f>TEXT(Table2[[#This Row],[Invoice Month]],"mmm")</f>
        <v>May</v>
      </c>
      <c r="D775" s="6">
        <v>45059</v>
      </c>
      <c r="E775" t="s">
        <v>154</v>
      </c>
      <c r="F775" t="s">
        <v>155</v>
      </c>
      <c r="G775" t="s">
        <v>160</v>
      </c>
      <c r="H775" t="s">
        <v>19</v>
      </c>
      <c r="I775" t="s">
        <v>30</v>
      </c>
      <c r="J775" t="s">
        <v>21</v>
      </c>
      <c r="K775" t="s">
        <v>20</v>
      </c>
      <c r="L775" s="2" t="s">
        <v>22</v>
      </c>
      <c r="M775" s="2" t="s">
        <v>23</v>
      </c>
      <c r="N775" s="2" t="s">
        <v>356</v>
      </c>
      <c r="O775" s="2">
        <v>30</v>
      </c>
      <c r="P775" s="2">
        <v>0</v>
      </c>
      <c r="Q775" s="3">
        <v>67157.100000000006</v>
      </c>
    </row>
    <row r="776" spans="1:17">
      <c r="A776" s="4">
        <v>45047</v>
      </c>
      <c r="B776" s="4" t="str">
        <f>TEXT(Table2[[#This Row],[Invoice Month]],"yyy")</f>
        <v>2023</v>
      </c>
      <c r="C776" s="4" t="str">
        <f>TEXT(Table2[[#This Row],[Invoice Month]],"mmm")</f>
        <v>May</v>
      </c>
      <c r="D776" s="6">
        <v>45059</v>
      </c>
      <c r="E776" t="s">
        <v>100</v>
      </c>
      <c r="F776" t="s">
        <v>104</v>
      </c>
      <c r="G776" t="s">
        <v>105</v>
      </c>
      <c r="H776" t="s">
        <v>19</v>
      </c>
      <c r="I776" t="s">
        <v>99</v>
      </c>
      <c r="J776" t="s">
        <v>21</v>
      </c>
      <c r="K776" t="s">
        <v>42</v>
      </c>
      <c r="L776" s="2" t="s">
        <v>22</v>
      </c>
      <c r="M776" s="2" t="s">
        <v>23</v>
      </c>
      <c r="N776" s="2" t="s">
        <v>356</v>
      </c>
      <c r="O776" s="2">
        <v>49</v>
      </c>
      <c r="P776" s="2">
        <v>0</v>
      </c>
      <c r="Q776" s="3">
        <v>109689.93</v>
      </c>
    </row>
    <row r="777" spans="1:17">
      <c r="A777" s="4">
        <v>45047</v>
      </c>
      <c r="B777" s="4" t="str">
        <f>TEXT(Table2[[#This Row],[Invoice Month]],"yyy")</f>
        <v>2023</v>
      </c>
      <c r="C777" s="4" t="str">
        <f>TEXT(Table2[[#This Row],[Invoice Month]],"mmm")</f>
        <v>May</v>
      </c>
      <c r="D777" s="6">
        <v>45059</v>
      </c>
      <c r="E777" t="s">
        <v>100</v>
      </c>
      <c r="F777" t="s">
        <v>104</v>
      </c>
      <c r="G777" t="s">
        <v>105</v>
      </c>
      <c r="H777" t="s">
        <v>19</v>
      </c>
      <c r="I777" t="s">
        <v>99</v>
      </c>
      <c r="J777" t="s">
        <v>21</v>
      </c>
      <c r="K777" t="s">
        <v>42</v>
      </c>
      <c r="L777" s="2" t="s">
        <v>22</v>
      </c>
      <c r="M777" s="2" t="s">
        <v>23</v>
      </c>
      <c r="N777" s="2" t="s">
        <v>357</v>
      </c>
      <c r="O777" s="2">
        <v>1</v>
      </c>
      <c r="P777" s="2">
        <v>0</v>
      </c>
      <c r="Q777" s="3">
        <v>2638.31</v>
      </c>
    </row>
    <row r="778" spans="1:17">
      <c r="A778" s="4">
        <v>45047</v>
      </c>
      <c r="B778" s="4" t="str">
        <f>TEXT(Table2[[#This Row],[Invoice Month]],"yyy")</f>
        <v>2023</v>
      </c>
      <c r="C778" s="4" t="str">
        <f>TEXT(Table2[[#This Row],[Invoice Month]],"mmm")</f>
        <v>May</v>
      </c>
      <c r="D778" s="6">
        <v>45059</v>
      </c>
      <c r="E778" t="s">
        <v>31</v>
      </c>
      <c r="F778" t="s">
        <v>32</v>
      </c>
      <c r="G778" t="s">
        <v>92</v>
      </c>
      <c r="H778" t="s">
        <v>19</v>
      </c>
      <c r="I778" t="s">
        <v>20</v>
      </c>
      <c r="J778" t="s">
        <v>21</v>
      </c>
      <c r="K778" t="s">
        <v>20</v>
      </c>
      <c r="L778" s="2" t="s">
        <v>22</v>
      </c>
      <c r="M778" s="2" t="s">
        <v>23</v>
      </c>
      <c r="N778" s="2" t="s">
        <v>356</v>
      </c>
      <c r="O778" s="2">
        <v>30</v>
      </c>
      <c r="P778" s="2">
        <v>0</v>
      </c>
      <c r="Q778" s="3">
        <v>67157.100000000006</v>
      </c>
    </row>
    <row r="779" spans="1:17">
      <c r="A779" s="4">
        <v>45047</v>
      </c>
      <c r="B779" s="4" t="str">
        <f>TEXT(Table2[[#This Row],[Invoice Month]],"yyy")</f>
        <v>2023</v>
      </c>
      <c r="C779" s="4" t="str">
        <f>TEXT(Table2[[#This Row],[Invoice Month]],"mmm")</f>
        <v>May</v>
      </c>
      <c r="D779" s="6">
        <v>45059</v>
      </c>
      <c r="E779" t="s">
        <v>187</v>
      </c>
      <c r="F779" t="s">
        <v>188</v>
      </c>
      <c r="G779" t="s">
        <v>189</v>
      </c>
      <c r="H779" t="s">
        <v>19</v>
      </c>
      <c r="I779" t="s">
        <v>190</v>
      </c>
      <c r="J779" t="s">
        <v>21</v>
      </c>
      <c r="K779" t="s">
        <v>42</v>
      </c>
      <c r="L779" s="2" t="s">
        <v>22</v>
      </c>
      <c r="M779" s="2" t="s">
        <v>23</v>
      </c>
      <c r="N779" s="2" t="s">
        <v>356</v>
      </c>
      <c r="O779" s="2">
        <v>29</v>
      </c>
      <c r="P779" s="2">
        <v>0</v>
      </c>
      <c r="Q779" s="3">
        <v>64918.53</v>
      </c>
    </row>
    <row r="780" spans="1:17">
      <c r="A780" s="4">
        <v>45047</v>
      </c>
      <c r="B780" s="4" t="str">
        <f>TEXT(Table2[[#This Row],[Invoice Month]],"yyy")</f>
        <v>2023</v>
      </c>
      <c r="C780" s="4" t="str">
        <f>TEXT(Table2[[#This Row],[Invoice Month]],"mmm")</f>
        <v>May</v>
      </c>
      <c r="D780" s="6">
        <v>45059</v>
      </c>
      <c r="E780" t="s">
        <v>187</v>
      </c>
      <c r="F780" t="s">
        <v>188</v>
      </c>
      <c r="G780" t="s">
        <v>189</v>
      </c>
      <c r="H780" t="s">
        <v>19</v>
      </c>
      <c r="I780" t="s">
        <v>190</v>
      </c>
      <c r="J780" t="s">
        <v>21</v>
      </c>
      <c r="K780" t="s">
        <v>42</v>
      </c>
      <c r="L780" s="2" t="s">
        <v>22</v>
      </c>
      <c r="M780" s="2" t="s">
        <v>23</v>
      </c>
      <c r="N780" s="2" t="s">
        <v>356</v>
      </c>
      <c r="O780" s="2">
        <v>1</v>
      </c>
      <c r="P780" s="2">
        <v>0</v>
      </c>
      <c r="Q780" s="3">
        <v>2638.31</v>
      </c>
    </row>
    <row r="781" spans="1:17">
      <c r="A781" s="4">
        <v>45047</v>
      </c>
      <c r="B781" s="4" t="str">
        <f>TEXT(Table2[[#This Row],[Invoice Month]],"yyy")</f>
        <v>2023</v>
      </c>
      <c r="C781" s="4" t="str">
        <f>TEXT(Table2[[#This Row],[Invoice Month]],"mmm")</f>
        <v>May</v>
      </c>
      <c r="D781" s="6">
        <v>45061</v>
      </c>
      <c r="E781" t="s">
        <v>107</v>
      </c>
      <c r="F781" t="s">
        <v>108</v>
      </c>
      <c r="G781" t="s">
        <v>109</v>
      </c>
      <c r="H781" t="s">
        <v>19</v>
      </c>
      <c r="I781" t="s">
        <v>41</v>
      </c>
      <c r="J781" t="s">
        <v>21</v>
      </c>
      <c r="K781" t="s">
        <v>42</v>
      </c>
      <c r="L781" s="2" t="s">
        <v>22</v>
      </c>
      <c r="M781" s="2" t="s">
        <v>23</v>
      </c>
      <c r="N781" s="2" t="s">
        <v>357</v>
      </c>
      <c r="O781" s="2">
        <v>59</v>
      </c>
      <c r="P781" s="2">
        <v>0</v>
      </c>
      <c r="Q781" s="3">
        <v>132075.63</v>
      </c>
    </row>
    <row r="782" spans="1:17">
      <c r="A782" s="4">
        <v>45047</v>
      </c>
      <c r="B782" s="4" t="str">
        <f>TEXT(Table2[[#This Row],[Invoice Month]],"yyy")</f>
        <v>2023</v>
      </c>
      <c r="C782" s="4" t="str">
        <f>TEXT(Table2[[#This Row],[Invoice Month]],"mmm")</f>
        <v>May</v>
      </c>
      <c r="D782" s="6">
        <v>45061</v>
      </c>
      <c r="E782" t="s">
        <v>107</v>
      </c>
      <c r="F782" t="s">
        <v>108</v>
      </c>
      <c r="G782" t="s">
        <v>109</v>
      </c>
      <c r="H782" t="s">
        <v>19</v>
      </c>
      <c r="I782" t="s">
        <v>41</v>
      </c>
      <c r="J782" t="s">
        <v>21</v>
      </c>
      <c r="K782" t="s">
        <v>42</v>
      </c>
      <c r="L782" s="2" t="s">
        <v>22</v>
      </c>
      <c r="M782" s="2" t="s">
        <v>23</v>
      </c>
      <c r="N782" s="2" t="s">
        <v>356</v>
      </c>
      <c r="O782" s="2">
        <v>1</v>
      </c>
      <c r="P782" s="2">
        <v>0</v>
      </c>
      <c r="Q782" s="3">
        <v>2638.31</v>
      </c>
    </row>
    <row r="783" spans="1:17">
      <c r="A783" s="4">
        <v>45047</v>
      </c>
      <c r="B783" s="4" t="str">
        <f>TEXT(Table2[[#This Row],[Invoice Month]],"yyy")</f>
        <v>2023</v>
      </c>
      <c r="C783" s="4" t="str">
        <f>TEXT(Table2[[#This Row],[Invoice Month]],"mmm")</f>
        <v>May</v>
      </c>
      <c r="D783" s="6">
        <v>45061</v>
      </c>
      <c r="E783" t="s">
        <v>34</v>
      </c>
      <c r="F783" t="s">
        <v>35</v>
      </c>
      <c r="G783" t="s">
        <v>69</v>
      </c>
      <c r="H783" t="s">
        <v>19</v>
      </c>
      <c r="I783" t="s">
        <v>20</v>
      </c>
      <c r="J783" t="s">
        <v>21</v>
      </c>
      <c r="K783" t="s">
        <v>20</v>
      </c>
      <c r="L783" s="2" t="s">
        <v>22</v>
      </c>
      <c r="M783" s="2" t="s">
        <v>23</v>
      </c>
      <c r="N783" s="2" t="s">
        <v>356</v>
      </c>
      <c r="O783" s="2">
        <v>30</v>
      </c>
      <c r="P783" s="2">
        <v>0</v>
      </c>
      <c r="Q783" s="3">
        <v>67157.100000000006</v>
      </c>
    </row>
    <row r="784" spans="1:17">
      <c r="A784" s="4">
        <v>45047</v>
      </c>
      <c r="B784" s="4" t="str">
        <f>TEXT(Table2[[#This Row],[Invoice Month]],"yyy")</f>
        <v>2023</v>
      </c>
      <c r="C784" s="4" t="str">
        <f>TEXT(Table2[[#This Row],[Invoice Month]],"mmm")</f>
        <v>May</v>
      </c>
      <c r="D784" s="6">
        <v>45061</v>
      </c>
      <c r="E784" t="s">
        <v>70</v>
      </c>
      <c r="F784" t="s">
        <v>71</v>
      </c>
      <c r="G784" t="s">
        <v>72</v>
      </c>
      <c r="H784" t="s">
        <v>19</v>
      </c>
      <c r="I784" t="s">
        <v>73</v>
      </c>
      <c r="J784" t="s">
        <v>21</v>
      </c>
      <c r="K784" t="s">
        <v>74</v>
      </c>
      <c r="L784" s="2" t="s">
        <v>22</v>
      </c>
      <c r="M784" s="2" t="s">
        <v>23</v>
      </c>
      <c r="N784" s="2" t="s">
        <v>356</v>
      </c>
      <c r="O784" s="2">
        <v>30</v>
      </c>
      <c r="P784" s="2">
        <v>0</v>
      </c>
      <c r="Q784" s="3">
        <v>67157.100000000006</v>
      </c>
    </row>
    <row r="785" spans="1:17">
      <c r="A785" s="4">
        <v>45047</v>
      </c>
      <c r="B785" s="4" t="str">
        <f>TEXT(Table2[[#This Row],[Invoice Month]],"yyy")</f>
        <v>2023</v>
      </c>
      <c r="C785" s="4" t="str">
        <f>TEXT(Table2[[#This Row],[Invoice Month]],"mmm")</f>
        <v>May</v>
      </c>
      <c r="D785" s="6">
        <v>45061</v>
      </c>
      <c r="E785" t="s">
        <v>225</v>
      </c>
      <c r="F785" t="s">
        <v>226</v>
      </c>
      <c r="G785" t="s">
        <v>261</v>
      </c>
      <c r="H785" t="s">
        <v>19</v>
      </c>
      <c r="I785" t="s">
        <v>99</v>
      </c>
      <c r="J785" t="s">
        <v>21</v>
      </c>
      <c r="K785" t="s">
        <v>42</v>
      </c>
      <c r="L785" s="2" t="s">
        <v>22</v>
      </c>
      <c r="M785" s="2" t="s">
        <v>23</v>
      </c>
      <c r="N785" s="2" t="s">
        <v>357</v>
      </c>
      <c r="O785" s="2">
        <v>25</v>
      </c>
      <c r="P785" s="2">
        <v>0</v>
      </c>
      <c r="Q785" s="3">
        <v>55964.25</v>
      </c>
    </row>
    <row r="786" spans="1:17">
      <c r="A786" s="4">
        <v>45047</v>
      </c>
      <c r="B786" s="4" t="str">
        <f>TEXT(Table2[[#This Row],[Invoice Month]],"yyy")</f>
        <v>2023</v>
      </c>
      <c r="C786" s="4" t="str">
        <f>TEXT(Table2[[#This Row],[Invoice Month]],"mmm")</f>
        <v>May</v>
      </c>
      <c r="D786" s="6">
        <v>45061</v>
      </c>
      <c r="E786" t="s">
        <v>222</v>
      </c>
      <c r="F786" t="s">
        <v>223</v>
      </c>
      <c r="G786" t="s">
        <v>224</v>
      </c>
      <c r="H786" t="s">
        <v>19</v>
      </c>
      <c r="I786" t="s">
        <v>41</v>
      </c>
      <c r="J786" t="s">
        <v>21</v>
      </c>
      <c r="K786" t="s">
        <v>42</v>
      </c>
      <c r="L786" s="2" t="s">
        <v>22</v>
      </c>
      <c r="M786" s="2" t="s">
        <v>23</v>
      </c>
      <c r="N786" s="2" t="s">
        <v>356</v>
      </c>
      <c r="O786" s="2">
        <v>30</v>
      </c>
      <c r="P786" s="2">
        <v>0</v>
      </c>
      <c r="Q786" s="3">
        <v>67157.100000000006</v>
      </c>
    </row>
    <row r="787" spans="1:17">
      <c r="A787" s="4">
        <v>45047</v>
      </c>
      <c r="B787" s="4" t="str">
        <f>TEXT(Table2[[#This Row],[Invoice Month]],"yyy")</f>
        <v>2023</v>
      </c>
      <c r="C787" s="4" t="str">
        <f>TEXT(Table2[[#This Row],[Invoice Month]],"mmm")</f>
        <v>May</v>
      </c>
      <c r="D787" s="6">
        <v>45061</v>
      </c>
      <c r="E787" t="s">
        <v>122</v>
      </c>
      <c r="F787" t="s">
        <v>123</v>
      </c>
      <c r="G787" t="s">
        <v>124</v>
      </c>
      <c r="H787" t="s">
        <v>19</v>
      </c>
      <c r="I787" t="s">
        <v>73</v>
      </c>
      <c r="J787" t="s">
        <v>21</v>
      </c>
      <c r="K787" t="s">
        <v>74</v>
      </c>
      <c r="L787" s="2" t="s">
        <v>22</v>
      </c>
      <c r="M787" s="2" t="s">
        <v>23</v>
      </c>
      <c r="N787" s="2" t="s">
        <v>356</v>
      </c>
      <c r="O787" s="2">
        <v>39</v>
      </c>
      <c r="P787" s="2">
        <v>0</v>
      </c>
      <c r="Q787" s="3">
        <v>87304.23</v>
      </c>
    </row>
    <row r="788" spans="1:17">
      <c r="A788" s="4">
        <v>45047</v>
      </c>
      <c r="B788" s="4" t="str">
        <f>TEXT(Table2[[#This Row],[Invoice Month]],"yyy")</f>
        <v>2023</v>
      </c>
      <c r="C788" s="4" t="str">
        <f>TEXT(Table2[[#This Row],[Invoice Month]],"mmm")</f>
        <v>May</v>
      </c>
      <c r="D788" s="6">
        <v>45061</v>
      </c>
      <c r="E788" t="s">
        <v>122</v>
      </c>
      <c r="F788" t="s">
        <v>123</v>
      </c>
      <c r="G788" t="s">
        <v>124</v>
      </c>
      <c r="H788" t="s">
        <v>19</v>
      </c>
      <c r="I788" t="s">
        <v>73</v>
      </c>
      <c r="J788" t="s">
        <v>21</v>
      </c>
      <c r="K788" t="s">
        <v>74</v>
      </c>
      <c r="L788" s="2" t="s">
        <v>22</v>
      </c>
      <c r="M788" s="2" t="s">
        <v>23</v>
      </c>
      <c r="N788" s="2" t="s">
        <v>356</v>
      </c>
      <c r="O788" s="2">
        <v>1</v>
      </c>
      <c r="P788" s="2">
        <v>0</v>
      </c>
      <c r="Q788" s="3">
        <v>2638.31</v>
      </c>
    </row>
    <row r="789" spans="1:17">
      <c r="A789" s="4">
        <v>45047</v>
      </c>
      <c r="B789" s="4" t="str">
        <f>TEXT(Table2[[#This Row],[Invoice Month]],"yyy")</f>
        <v>2023</v>
      </c>
      <c r="C789" s="4" t="str">
        <f>TEXT(Table2[[#This Row],[Invoice Month]],"mmm")</f>
        <v>May</v>
      </c>
      <c r="D789" s="6">
        <v>45061</v>
      </c>
      <c r="E789" t="s">
        <v>27</v>
      </c>
      <c r="F789" t="s">
        <v>28</v>
      </c>
      <c r="G789" t="s">
        <v>29</v>
      </c>
      <c r="H789" t="s">
        <v>19</v>
      </c>
      <c r="I789" t="s">
        <v>30</v>
      </c>
      <c r="J789" t="s">
        <v>21</v>
      </c>
      <c r="K789" t="s">
        <v>20</v>
      </c>
      <c r="L789" s="2" t="s">
        <v>22</v>
      </c>
      <c r="M789" s="2" t="s">
        <v>23</v>
      </c>
      <c r="N789" s="2" t="s">
        <v>357</v>
      </c>
      <c r="O789" s="2">
        <v>29</v>
      </c>
      <c r="P789" s="2">
        <v>0</v>
      </c>
      <c r="Q789" s="3">
        <v>64918.53</v>
      </c>
    </row>
    <row r="790" spans="1:17">
      <c r="A790" s="4">
        <v>45047</v>
      </c>
      <c r="B790" s="4" t="str">
        <f>TEXT(Table2[[#This Row],[Invoice Month]],"yyy")</f>
        <v>2023</v>
      </c>
      <c r="C790" s="4" t="str">
        <f>TEXT(Table2[[#This Row],[Invoice Month]],"mmm")</f>
        <v>May</v>
      </c>
      <c r="D790" s="6">
        <v>45062</v>
      </c>
      <c r="E790" t="s">
        <v>58</v>
      </c>
      <c r="F790" t="s">
        <v>59</v>
      </c>
      <c r="G790" t="s">
        <v>62</v>
      </c>
      <c r="H790" t="s">
        <v>19</v>
      </c>
      <c r="I790" t="s">
        <v>41</v>
      </c>
      <c r="J790" t="s">
        <v>21</v>
      </c>
      <c r="K790" t="s">
        <v>61</v>
      </c>
      <c r="L790" s="2" t="s">
        <v>22</v>
      </c>
      <c r="M790" s="2" t="s">
        <v>23</v>
      </c>
      <c r="N790" s="2" t="s">
        <v>356</v>
      </c>
      <c r="O790" s="2">
        <v>2</v>
      </c>
      <c r="P790" s="2">
        <v>0</v>
      </c>
      <c r="Q790" s="3">
        <v>4477.1400000000003</v>
      </c>
    </row>
    <row r="791" spans="1:17">
      <c r="A791" s="4">
        <v>45047</v>
      </c>
      <c r="B791" s="4" t="str">
        <f>TEXT(Table2[[#This Row],[Invoice Month]],"yyy")</f>
        <v>2023</v>
      </c>
      <c r="C791" s="4" t="str">
        <f>TEXT(Table2[[#This Row],[Invoice Month]],"mmm")</f>
        <v>May</v>
      </c>
      <c r="D791" s="6">
        <v>45062</v>
      </c>
      <c r="E791" t="s">
        <v>209</v>
      </c>
      <c r="F791" t="s">
        <v>210</v>
      </c>
      <c r="G791" t="s">
        <v>211</v>
      </c>
      <c r="H791" t="s">
        <v>19</v>
      </c>
      <c r="I791" t="s">
        <v>30</v>
      </c>
      <c r="J791" t="s">
        <v>21</v>
      </c>
      <c r="K791" t="s">
        <v>74</v>
      </c>
      <c r="L791" s="2" t="s">
        <v>22</v>
      </c>
      <c r="M791" s="2" t="s">
        <v>23</v>
      </c>
      <c r="N791" s="2" t="s">
        <v>356</v>
      </c>
      <c r="O791" s="2">
        <v>15</v>
      </c>
      <c r="P791" s="2">
        <v>0</v>
      </c>
      <c r="Q791" s="3">
        <v>33578.550000000003</v>
      </c>
    </row>
    <row r="792" spans="1:17">
      <c r="A792" s="4">
        <v>45047</v>
      </c>
      <c r="B792" s="4" t="str">
        <f>TEXT(Table2[[#This Row],[Invoice Month]],"yyy")</f>
        <v>2023</v>
      </c>
      <c r="C792" s="4" t="str">
        <f>TEXT(Table2[[#This Row],[Invoice Month]],"mmm")</f>
        <v>May</v>
      </c>
      <c r="D792" s="6">
        <v>45062</v>
      </c>
      <c r="E792" t="s">
        <v>77</v>
      </c>
      <c r="F792" t="s">
        <v>136</v>
      </c>
      <c r="G792" t="s">
        <v>137</v>
      </c>
      <c r="H792" t="s">
        <v>19</v>
      </c>
      <c r="I792" t="s">
        <v>30</v>
      </c>
      <c r="J792" t="s">
        <v>21</v>
      </c>
      <c r="K792" t="s">
        <v>74</v>
      </c>
      <c r="L792" s="2" t="s">
        <v>22</v>
      </c>
      <c r="M792" s="2" t="s">
        <v>23</v>
      </c>
      <c r="N792" s="2" t="s">
        <v>356</v>
      </c>
      <c r="O792" s="2">
        <v>20</v>
      </c>
      <c r="P792" s="2">
        <v>0</v>
      </c>
      <c r="Q792" s="3">
        <v>44771.4</v>
      </c>
    </row>
    <row r="793" spans="1:17">
      <c r="A793" s="4">
        <v>45047</v>
      </c>
      <c r="B793" s="4" t="str">
        <f>TEXT(Table2[[#This Row],[Invoice Month]],"yyy")</f>
        <v>2023</v>
      </c>
      <c r="C793" s="4" t="str">
        <f>TEXT(Table2[[#This Row],[Invoice Month]],"mmm")</f>
        <v>May</v>
      </c>
      <c r="D793" s="6">
        <v>45062</v>
      </c>
      <c r="E793" t="s">
        <v>52</v>
      </c>
      <c r="F793" t="s">
        <v>53</v>
      </c>
      <c r="G793" t="s">
        <v>54</v>
      </c>
      <c r="H793" t="s">
        <v>48</v>
      </c>
      <c r="I793" t="s">
        <v>55</v>
      </c>
      <c r="J793" t="s">
        <v>56</v>
      </c>
      <c r="K793" t="s">
        <v>57</v>
      </c>
      <c r="L793" s="2" t="s">
        <v>22</v>
      </c>
      <c r="M793" s="2" t="s">
        <v>23</v>
      </c>
      <c r="N793" s="2" t="s">
        <v>357</v>
      </c>
      <c r="O793" s="2">
        <v>398</v>
      </c>
      <c r="P793" s="2">
        <v>0</v>
      </c>
      <c r="Q793" s="3">
        <v>848524.06</v>
      </c>
    </row>
    <row r="794" spans="1:17">
      <c r="A794" s="4">
        <v>45047</v>
      </c>
      <c r="B794" s="4" t="str">
        <f>TEXT(Table2[[#This Row],[Invoice Month]],"yyy")</f>
        <v>2023</v>
      </c>
      <c r="C794" s="4" t="str">
        <f>TEXT(Table2[[#This Row],[Invoice Month]],"mmm")</f>
        <v>May</v>
      </c>
      <c r="D794" s="6">
        <v>45062</v>
      </c>
      <c r="E794" t="s">
        <v>16</v>
      </c>
      <c r="F794" t="s">
        <v>17</v>
      </c>
      <c r="G794" t="s">
        <v>37</v>
      </c>
      <c r="H794" t="s">
        <v>19</v>
      </c>
      <c r="I794" t="s">
        <v>20</v>
      </c>
      <c r="J794" t="s">
        <v>21</v>
      </c>
      <c r="K794" t="s">
        <v>20</v>
      </c>
      <c r="L794" s="2" t="s">
        <v>22</v>
      </c>
      <c r="M794" s="2" t="s">
        <v>23</v>
      </c>
      <c r="N794" s="2" t="s">
        <v>356</v>
      </c>
      <c r="O794" s="2">
        <v>60</v>
      </c>
      <c r="P794" s="2">
        <v>0</v>
      </c>
      <c r="Q794" s="3">
        <v>134314.20000000001</v>
      </c>
    </row>
    <row r="795" spans="1:17">
      <c r="A795" s="4">
        <v>45047</v>
      </c>
      <c r="B795" s="4" t="str">
        <f>TEXT(Table2[[#This Row],[Invoice Month]],"yyy")</f>
        <v>2023</v>
      </c>
      <c r="C795" s="4" t="str">
        <f>TEXT(Table2[[#This Row],[Invoice Month]],"mmm")</f>
        <v>May</v>
      </c>
      <c r="D795" s="6">
        <v>45062</v>
      </c>
      <c r="E795" t="s">
        <v>93</v>
      </c>
      <c r="F795" t="s">
        <v>94</v>
      </c>
      <c r="G795" t="s">
        <v>95</v>
      </c>
      <c r="H795" t="s">
        <v>19</v>
      </c>
      <c r="I795" t="s">
        <v>93</v>
      </c>
      <c r="J795" t="s">
        <v>21</v>
      </c>
      <c r="K795" t="s">
        <v>74</v>
      </c>
      <c r="L795" s="2" t="s">
        <v>22</v>
      </c>
      <c r="M795" s="2" t="s">
        <v>23</v>
      </c>
      <c r="N795" s="2" t="s">
        <v>356</v>
      </c>
      <c r="O795" s="2">
        <v>20</v>
      </c>
      <c r="P795" s="2">
        <v>0</v>
      </c>
      <c r="Q795" s="3">
        <v>44771.4</v>
      </c>
    </row>
    <row r="796" spans="1:17">
      <c r="A796" s="4">
        <v>45047</v>
      </c>
      <c r="B796" s="4" t="str">
        <f>TEXT(Table2[[#This Row],[Invoice Month]],"yyy")</f>
        <v>2023</v>
      </c>
      <c r="C796" s="4" t="str">
        <f>TEXT(Table2[[#This Row],[Invoice Month]],"mmm")</f>
        <v>May</v>
      </c>
      <c r="D796" s="6">
        <v>45063</v>
      </c>
      <c r="E796" t="s">
        <v>24</v>
      </c>
      <c r="F796" t="s">
        <v>25</v>
      </c>
      <c r="G796" t="s">
        <v>125</v>
      </c>
      <c r="H796" t="s">
        <v>19</v>
      </c>
      <c r="I796" t="s">
        <v>20</v>
      </c>
      <c r="J796" t="s">
        <v>21</v>
      </c>
      <c r="K796" t="s">
        <v>20</v>
      </c>
      <c r="L796" s="2" t="s">
        <v>22</v>
      </c>
      <c r="M796" s="2" t="s">
        <v>23</v>
      </c>
      <c r="N796" s="2" t="s">
        <v>356</v>
      </c>
      <c r="O796" s="2">
        <v>30</v>
      </c>
      <c r="P796" s="2">
        <v>0</v>
      </c>
      <c r="Q796" s="3">
        <v>67157.100000000006</v>
      </c>
    </row>
    <row r="797" spans="1:17">
      <c r="A797" s="4">
        <v>45047</v>
      </c>
      <c r="B797" s="4" t="str">
        <f>TEXT(Table2[[#This Row],[Invoice Month]],"yyy")</f>
        <v>2023</v>
      </c>
      <c r="C797" s="4" t="str">
        <f>TEXT(Table2[[#This Row],[Invoice Month]],"mmm")</f>
        <v>May</v>
      </c>
      <c r="D797" s="6">
        <v>45063</v>
      </c>
      <c r="E797" t="s">
        <v>138</v>
      </c>
      <c r="F797" t="s">
        <v>139</v>
      </c>
      <c r="G797" t="s">
        <v>140</v>
      </c>
      <c r="H797" t="s">
        <v>48</v>
      </c>
      <c r="I797" t="s">
        <v>141</v>
      </c>
      <c r="J797" t="s">
        <v>142</v>
      </c>
      <c r="K797" t="s">
        <v>138</v>
      </c>
      <c r="L797" s="2" t="s">
        <v>22</v>
      </c>
      <c r="M797" s="2" t="s">
        <v>23</v>
      </c>
      <c r="N797" s="2" t="s">
        <v>357</v>
      </c>
      <c r="O797" s="2">
        <v>402</v>
      </c>
      <c r="P797" s="2">
        <v>0</v>
      </c>
      <c r="Q797" s="3">
        <v>861152.34</v>
      </c>
    </row>
    <row r="798" spans="1:17">
      <c r="A798" s="4">
        <v>45047</v>
      </c>
      <c r="B798" s="4" t="str">
        <f>TEXT(Table2[[#This Row],[Invoice Month]],"yyy")</f>
        <v>2023</v>
      </c>
      <c r="C798" s="4" t="str">
        <f>TEXT(Table2[[#This Row],[Invoice Month]],"mmm")</f>
        <v>May</v>
      </c>
      <c r="D798" s="6">
        <v>45063</v>
      </c>
      <c r="E798" t="s">
        <v>42</v>
      </c>
      <c r="F798" t="s">
        <v>43</v>
      </c>
      <c r="G798" t="s">
        <v>79</v>
      </c>
      <c r="H798" t="s">
        <v>19</v>
      </c>
      <c r="I798" t="s">
        <v>41</v>
      </c>
      <c r="J798" t="s">
        <v>21</v>
      </c>
      <c r="K798" t="s">
        <v>42</v>
      </c>
      <c r="L798" s="2" t="s">
        <v>22</v>
      </c>
      <c r="M798" s="2" t="s">
        <v>23</v>
      </c>
      <c r="N798" s="2" t="s">
        <v>356</v>
      </c>
      <c r="O798" s="2">
        <v>19</v>
      </c>
      <c r="P798" s="2">
        <v>0</v>
      </c>
      <c r="Q798" s="3">
        <v>42532.83</v>
      </c>
    </row>
    <row r="799" spans="1:17">
      <c r="A799" s="4">
        <v>45047</v>
      </c>
      <c r="B799" s="4" t="str">
        <f>TEXT(Table2[[#This Row],[Invoice Month]],"yyy")</f>
        <v>2023</v>
      </c>
      <c r="C799" s="4" t="str">
        <f>TEXT(Table2[[#This Row],[Invoice Month]],"mmm")</f>
        <v>May</v>
      </c>
      <c r="D799" s="6">
        <v>45063</v>
      </c>
      <c r="E799" t="s">
        <v>110</v>
      </c>
      <c r="F799" t="s">
        <v>111</v>
      </c>
      <c r="G799" t="s">
        <v>235</v>
      </c>
      <c r="H799" t="s">
        <v>19</v>
      </c>
      <c r="I799" t="s">
        <v>41</v>
      </c>
      <c r="J799" t="s">
        <v>21</v>
      </c>
      <c r="K799" t="s">
        <v>42</v>
      </c>
      <c r="L799" s="2" t="s">
        <v>22</v>
      </c>
      <c r="M799" s="2" t="s">
        <v>23</v>
      </c>
      <c r="N799" s="2" t="s">
        <v>356</v>
      </c>
      <c r="O799" s="2">
        <v>30</v>
      </c>
      <c r="P799" s="2">
        <v>0</v>
      </c>
      <c r="Q799" s="3">
        <v>67157.100000000006</v>
      </c>
    </row>
    <row r="800" spans="1:17">
      <c r="A800" s="4">
        <v>45047</v>
      </c>
      <c r="B800" s="4" t="str">
        <f>TEXT(Table2[[#This Row],[Invoice Month]],"yyy")</f>
        <v>2023</v>
      </c>
      <c r="C800" s="4" t="str">
        <f>TEXT(Table2[[#This Row],[Invoice Month]],"mmm")</f>
        <v>May</v>
      </c>
      <c r="D800" s="6">
        <v>45063</v>
      </c>
      <c r="E800" t="s">
        <v>110</v>
      </c>
      <c r="F800" t="s">
        <v>111</v>
      </c>
      <c r="G800" t="s">
        <v>292</v>
      </c>
      <c r="H800" t="s">
        <v>48</v>
      </c>
      <c r="I800" t="s">
        <v>41</v>
      </c>
      <c r="J800" t="s">
        <v>21</v>
      </c>
      <c r="K800" t="s">
        <v>42</v>
      </c>
      <c r="L800" s="2" t="s">
        <v>22</v>
      </c>
      <c r="M800" s="2" t="s">
        <v>23</v>
      </c>
      <c r="N800" s="2" t="s">
        <v>356</v>
      </c>
      <c r="O800" s="2">
        <v>32</v>
      </c>
      <c r="P800" s="2">
        <v>0</v>
      </c>
      <c r="Q800" s="3">
        <v>68549.440000000002</v>
      </c>
    </row>
    <row r="801" spans="1:17">
      <c r="A801" s="4">
        <v>45047</v>
      </c>
      <c r="B801" s="4" t="str">
        <f>TEXT(Table2[[#This Row],[Invoice Month]],"yyy")</f>
        <v>2023</v>
      </c>
      <c r="C801" s="4" t="str">
        <f>TEXT(Table2[[#This Row],[Invoice Month]],"mmm")</f>
        <v>May</v>
      </c>
      <c r="D801" s="6">
        <v>45063</v>
      </c>
      <c r="E801" t="s">
        <v>101</v>
      </c>
      <c r="F801" t="s">
        <v>102</v>
      </c>
      <c r="G801" t="s">
        <v>103</v>
      </c>
      <c r="H801" t="s">
        <v>19</v>
      </c>
      <c r="I801" t="s">
        <v>41</v>
      </c>
      <c r="J801" t="s">
        <v>21</v>
      </c>
      <c r="K801" t="s">
        <v>42</v>
      </c>
      <c r="L801" s="2" t="s">
        <v>22</v>
      </c>
      <c r="M801" s="2" t="s">
        <v>23</v>
      </c>
      <c r="N801" s="2" t="s">
        <v>357</v>
      </c>
      <c r="O801" s="2">
        <v>40</v>
      </c>
      <c r="P801" s="2">
        <v>0</v>
      </c>
      <c r="Q801" s="3">
        <v>89542.8</v>
      </c>
    </row>
    <row r="802" spans="1:17">
      <c r="A802" s="4">
        <v>45047</v>
      </c>
      <c r="B802" s="4" t="str">
        <f>TEXT(Table2[[#This Row],[Invoice Month]],"yyy")</f>
        <v>2023</v>
      </c>
      <c r="C802" s="4" t="str">
        <f>TEXT(Table2[[#This Row],[Invoice Month]],"mmm")</f>
        <v>May</v>
      </c>
      <c r="D802" s="6">
        <v>45064</v>
      </c>
      <c r="E802" t="s">
        <v>265</v>
      </c>
      <c r="F802" t="s">
        <v>266</v>
      </c>
      <c r="G802" t="s">
        <v>267</v>
      </c>
      <c r="H802" t="s">
        <v>19</v>
      </c>
      <c r="I802" t="s">
        <v>30</v>
      </c>
      <c r="J802" t="s">
        <v>21</v>
      </c>
      <c r="K802" t="s">
        <v>74</v>
      </c>
      <c r="L802" s="2" t="s">
        <v>22</v>
      </c>
      <c r="M802" s="2" t="s">
        <v>23</v>
      </c>
      <c r="N802" s="2" t="s">
        <v>356</v>
      </c>
      <c r="O802" s="2">
        <v>26</v>
      </c>
      <c r="P802" s="2">
        <v>1</v>
      </c>
      <c r="Q802" s="3">
        <v>58202.82</v>
      </c>
    </row>
    <row r="803" spans="1:17">
      <c r="A803" s="4">
        <v>45047</v>
      </c>
      <c r="B803" s="4" t="str">
        <f>TEXT(Table2[[#This Row],[Invoice Month]],"yyy")</f>
        <v>2023</v>
      </c>
      <c r="C803" s="4" t="str">
        <f>TEXT(Table2[[#This Row],[Invoice Month]],"mmm")</f>
        <v>May</v>
      </c>
      <c r="D803" s="6">
        <v>45064</v>
      </c>
      <c r="E803" t="s">
        <v>58</v>
      </c>
      <c r="F803" t="s">
        <v>59</v>
      </c>
      <c r="G803" t="s">
        <v>60</v>
      </c>
      <c r="H803" t="s">
        <v>19</v>
      </c>
      <c r="I803" t="s">
        <v>41</v>
      </c>
      <c r="J803" t="s">
        <v>21</v>
      </c>
      <c r="K803" t="s">
        <v>61</v>
      </c>
      <c r="L803" s="2" t="s">
        <v>22</v>
      </c>
      <c r="M803" s="2" t="s">
        <v>23</v>
      </c>
      <c r="N803" s="2" t="s">
        <v>356</v>
      </c>
      <c r="O803" s="2">
        <v>1</v>
      </c>
      <c r="P803" s="2">
        <v>0</v>
      </c>
      <c r="Q803" s="3">
        <v>0</v>
      </c>
    </row>
    <row r="804" spans="1:17">
      <c r="A804" s="4">
        <v>45047</v>
      </c>
      <c r="B804" s="4" t="str">
        <f>TEXT(Table2[[#This Row],[Invoice Month]],"yyy")</f>
        <v>2023</v>
      </c>
      <c r="C804" s="4" t="str">
        <f>TEXT(Table2[[#This Row],[Invoice Month]],"mmm")</f>
        <v>May</v>
      </c>
      <c r="D804" s="6">
        <v>45064</v>
      </c>
      <c r="E804" t="s">
        <v>58</v>
      </c>
      <c r="F804" t="s">
        <v>59</v>
      </c>
      <c r="G804" t="s">
        <v>62</v>
      </c>
      <c r="H804" t="s">
        <v>19</v>
      </c>
      <c r="I804" t="s">
        <v>41</v>
      </c>
      <c r="J804" t="s">
        <v>21</v>
      </c>
      <c r="K804" t="s">
        <v>61</v>
      </c>
      <c r="L804" s="2" t="s">
        <v>22</v>
      </c>
      <c r="M804" s="2" t="s">
        <v>23</v>
      </c>
      <c r="N804" s="2" t="s">
        <v>356</v>
      </c>
      <c r="O804" s="2">
        <v>2</v>
      </c>
      <c r="P804" s="2">
        <v>0</v>
      </c>
      <c r="Q804" s="3">
        <v>4477.1400000000003</v>
      </c>
    </row>
    <row r="805" spans="1:17">
      <c r="A805" s="4">
        <v>45047</v>
      </c>
      <c r="B805" s="4" t="str">
        <f>TEXT(Table2[[#This Row],[Invoice Month]],"yyy")</f>
        <v>2023</v>
      </c>
      <c r="C805" s="4" t="str">
        <f>TEXT(Table2[[#This Row],[Invoice Month]],"mmm")</f>
        <v>May</v>
      </c>
      <c r="D805" s="6">
        <v>45064</v>
      </c>
      <c r="E805" t="s">
        <v>117</v>
      </c>
      <c r="F805" t="s">
        <v>118</v>
      </c>
      <c r="G805" t="s">
        <v>119</v>
      </c>
      <c r="H805" t="s">
        <v>19</v>
      </c>
      <c r="I805" t="s">
        <v>30</v>
      </c>
      <c r="J805" t="s">
        <v>21</v>
      </c>
      <c r="K805" t="s">
        <v>74</v>
      </c>
      <c r="L805" s="2" t="s">
        <v>22</v>
      </c>
      <c r="M805" s="2" t="s">
        <v>23</v>
      </c>
      <c r="N805" s="2" t="s">
        <v>357</v>
      </c>
      <c r="O805" s="2">
        <v>25</v>
      </c>
      <c r="P805" s="2">
        <v>0</v>
      </c>
      <c r="Q805" s="3">
        <v>55964.25</v>
      </c>
    </row>
    <row r="806" spans="1:17">
      <c r="A806" s="4">
        <v>45047</v>
      </c>
      <c r="B806" s="4" t="str">
        <f>TEXT(Table2[[#This Row],[Invoice Month]],"yyy")</f>
        <v>2023</v>
      </c>
      <c r="C806" s="4" t="str">
        <f>TEXT(Table2[[#This Row],[Invoice Month]],"mmm")</f>
        <v>May</v>
      </c>
      <c r="D806" s="6">
        <v>45064</v>
      </c>
      <c r="E806" t="s">
        <v>93</v>
      </c>
      <c r="F806" t="s">
        <v>94</v>
      </c>
      <c r="G806" t="s">
        <v>221</v>
      </c>
      <c r="H806" t="s">
        <v>19</v>
      </c>
      <c r="I806" t="s">
        <v>93</v>
      </c>
      <c r="J806" t="s">
        <v>21</v>
      </c>
      <c r="K806" t="s">
        <v>74</v>
      </c>
      <c r="L806" s="2" t="s">
        <v>22</v>
      </c>
      <c r="M806" s="2" t="s">
        <v>23</v>
      </c>
      <c r="N806" s="2" t="s">
        <v>356</v>
      </c>
      <c r="O806" s="2">
        <v>20</v>
      </c>
      <c r="P806" s="2">
        <v>0</v>
      </c>
      <c r="Q806" s="3">
        <v>44771.4</v>
      </c>
    </row>
    <row r="807" spans="1:17">
      <c r="A807" s="4">
        <v>45047</v>
      </c>
      <c r="B807" s="4" t="str">
        <f>TEXT(Table2[[#This Row],[Invoice Month]],"yyy")</f>
        <v>2023</v>
      </c>
      <c r="C807" s="4" t="str">
        <f>TEXT(Table2[[#This Row],[Invoice Month]],"mmm")</f>
        <v>May</v>
      </c>
      <c r="D807" s="6">
        <v>45064</v>
      </c>
      <c r="E807" t="s">
        <v>34</v>
      </c>
      <c r="F807" t="s">
        <v>35</v>
      </c>
      <c r="G807" t="s">
        <v>36</v>
      </c>
      <c r="H807" t="s">
        <v>19</v>
      </c>
      <c r="I807" t="s">
        <v>20</v>
      </c>
      <c r="J807" t="s">
        <v>21</v>
      </c>
      <c r="K807" t="s">
        <v>20</v>
      </c>
      <c r="L807" s="2" t="s">
        <v>22</v>
      </c>
      <c r="M807" s="2" t="s">
        <v>23</v>
      </c>
      <c r="N807" s="2" t="s">
        <v>356</v>
      </c>
      <c r="O807" s="2">
        <v>30</v>
      </c>
      <c r="P807" s="2">
        <v>0</v>
      </c>
      <c r="Q807" s="3">
        <v>67157.100000000006</v>
      </c>
    </row>
    <row r="808" spans="1:17">
      <c r="A808" s="4">
        <v>45047</v>
      </c>
      <c r="B808" s="4" t="str">
        <f>TEXT(Table2[[#This Row],[Invoice Month]],"yyy")</f>
        <v>2023</v>
      </c>
      <c r="C808" s="4" t="str">
        <f>TEXT(Table2[[#This Row],[Invoice Month]],"mmm")</f>
        <v>May</v>
      </c>
      <c r="D808" s="6">
        <v>45064</v>
      </c>
      <c r="E808" t="s">
        <v>34</v>
      </c>
      <c r="F808" t="s">
        <v>35</v>
      </c>
      <c r="G808" t="s">
        <v>36</v>
      </c>
      <c r="H808" t="s">
        <v>19</v>
      </c>
      <c r="I808" t="s">
        <v>20</v>
      </c>
      <c r="J808" t="s">
        <v>21</v>
      </c>
      <c r="K808" t="s">
        <v>20</v>
      </c>
      <c r="L808" s="2" t="s">
        <v>22</v>
      </c>
      <c r="M808" s="2" t="s">
        <v>23</v>
      </c>
      <c r="N808" s="2" t="s">
        <v>356</v>
      </c>
      <c r="O808" s="2">
        <v>1</v>
      </c>
      <c r="P808" s="2">
        <v>0</v>
      </c>
      <c r="Q808" s="3">
        <v>2638.31</v>
      </c>
    </row>
    <row r="809" spans="1:17">
      <c r="A809" s="4">
        <v>45047</v>
      </c>
      <c r="B809" s="4" t="str">
        <f>TEXT(Table2[[#This Row],[Invoice Month]],"yyy")</f>
        <v>2023</v>
      </c>
      <c r="C809" s="4" t="str">
        <f>TEXT(Table2[[#This Row],[Invoice Month]],"mmm")</f>
        <v>May</v>
      </c>
      <c r="D809" s="6">
        <v>45064</v>
      </c>
      <c r="E809" t="s">
        <v>202</v>
      </c>
      <c r="F809" t="s">
        <v>203</v>
      </c>
      <c r="G809" t="s">
        <v>204</v>
      </c>
      <c r="H809" t="s">
        <v>19</v>
      </c>
      <c r="I809" t="s">
        <v>30</v>
      </c>
      <c r="J809" t="s">
        <v>21</v>
      </c>
      <c r="K809" t="s">
        <v>74</v>
      </c>
      <c r="L809" s="2" t="s">
        <v>22</v>
      </c>
      <c r="M809" s="2" t="s">
        <v>23</v>
      </c>
      <c r="N809" s="2" t="s">
        <v>357</v>
      </c>
      <c r="O809" s="2">
        <v>15</v>
      </c>
      <c r="P809" s="2">
        <v>0</v>
      </c>
      <c r="Q809" s="3">
        <v>33578.550000000003</v>
      </c>
    </row>
    <row r="810" spans="1:17">
      <c r="A810" s="4">
        <v>45047</v>
      </c>
      <c r="B810" s="4" t="str">
        <f>TEXT(Table2[[#This Row],[Invoice Month]],"yyy")</f>
        <v>2023</v>
      </c>
      <c r="C810" s="4" t="str">
        <f>TEXT(Table2[[#This Row],[Invoice Month]],"mmm")</f>
        <v>May</v>
      </c>
      <c r="D810" s="6">
        <v>45064</v>
      </c>
      <c r="E810" t="s">
        <v>31</v>
      </c>
      <c r="F810" t="s">
        <v>32</v>
      </c>
      <c r="G810" t="s">
        <v>33</v>
      </c>
      <c r="H810" t="s">
        <v>19</v>
      </c>
      <c r="I810" t="s">
        <v>20</v>
      </c>
      <c r="J810" t="s">
        <v>21</v>
      </c>
      <c r="K810" t="s">
        <v>20</v>
      </c>
      <c r="L810" s="2" t="s">
        <v>22</v>
      </c>
      <c r="M810" s="2" t="s">
        <v>23</v>
      </c>
      <c r="N810" s="2" t="s">
        <v>356</v>
      </c>
      <c r="O810" s="2">
        <v>29</v>
      </c>
      <c r="P810" s="2">
        <v>0</v>
      </c>
      <c r="Q810" s="3">
        <v>64918.53</v>
      </c>
    </row>
    <row r="811" spans="1:17">
      <c r="A811" s="4">
        <v>45047</v>
      </c>
      <c r="B811" s="4" t="str">
        <f>TEXT(Table2[[#This Row],[Invoice Month]],"yyy")</f>
        <v>2023</v>
      </c>
      <c r="C811" s="4" t="str">
        <f>TEXT(Table2[[#This Row],[Invoice Month]],"mmm")</f>
        <v>May</v>
      </c>
      <c r="D811" s="6">
        <v>45064</v>
      </c>
      <c r="E811" t="s">
        <v>31</v>
      </c>
      <c r="F811" t="s">
        <v>32</v>
      </c>
      <c r="G811" t="s">
        <v>33</v>
      </c>
      <c r="H811" t="s">
        <v>19</v>
      </c>
      <c r="I811" t="s">
        <v>20</v>
      </c>
      <c r="J811" t="s">
        <v>21</v>
      </c>
      <c r="K811" t="s">
        <v>20</v>
      </c>
      <c r="L811" s="2" t="s">
        <v>22</v>
      </c>
      <c r="M811" s="2" t="s">
        <v>23</v>
      </c>
      <c r="N811" s="2" t="s">
        <v>356</v>
      </c>
      <c r="O811" s="2">
        <v>1</v>
      </c>
      <c r="P811" s="2">
        <v>0</v>
      </c>
      <c r="Q811" s="3">
        <v>2638.31</v>
      </c>
    </row>
    <row r="812" spans="1:17">
      <c r="A812" s="4">
        <v>45047</v>
      </c>
      <c r="B812" s="4" t="str">
        <f>TEXT(Table2[[#This Row],[Invoice Month]],"yyy")</f>
        <v>2023</v>
      </c>
      <c r="C812" s="4" t="str">
        <f>TEXT(Table2[[#This Row],[Invoice Month]],"mmm")</f>
        <v>May</v>
      </c>
      <c r="D812" s="6">
        <v>45065</v>
      </c>
      <c r="E812" t="s">
        <v>16</v>
      </c>
      <c r="F812" t="s">
        <v>17</v>
      </c>
      <c r="G812" t="s">
        <v>18</v>
      </c>
      <c r="H812" t="s">
        <v>19</v>
      </c>
      <c r="I812" t="s">
        <v>20</v>
      </c>
      <c r="J812" t="s">
        <v>21</v>
      </c>
      <c r="K812" t="s">
        <v>20</v>
      </c>
      <c r="L812" s="2" t="s">
        <v>22</v>
      </c>
      <c r="M812" s="2" t="s">
        <v>23</v>
      </c>
      <c r="N812" s="2" t="s">
        <v>356</v>
      </c>
      <c r="O812" s="2">
        <v>30</v>
      </c>
      <c r="P812" s="2">
        <v>0</v>
      </c>
      <c r="Q812" s="3">
        <v>67157.100000000006</v>
      </c>
    </row>
    <row r="813" spans="1:17">
      <c r="A813" s="4">
        <v>45047</v>
      </c>
      <c r="B813" s="4" t="str">
        <f>TEXT(Table2[[#This Row],[Invoice Month]],"yyy")</f>
        <v>2023</v>
      </c>
      <c r="C813" s="4" t="str">
        <f>TEXT(Table2[[#This Row],[Invoice Month]],"mmm")</f>
        <v>May</v>
      </c>
      <c r="D813" s="6">
        <v>45065</v>
      </c>
      <c r="E813" t="s">
        <v>70</v>
      </c>
      <c r="F813" t="s">
        <v>71</v>
      </c>
      <c r="G813" t="s">
        <v>72</v>
      </c>
      <c r="H813" t="s">
        <v>19</v>
      </c>
      <c r="I813" t="s">
        <v>73</v>
      </c>
      <c r="J813" t="s">
        <v>21</v>
      </c>
      <c r="K813" t="s">
        <v>74</v>
      </c>
      <c r="L813" s="2" t="s">
        <v>22</v>
      </c>
      <c r="M813" s="2" t="s">
        <v>23</v>
      </c>
      <c r="N813" s="2" t="s">
        <v>357</v>
      </c>
      <c r="O813" s="2">
        <v>31</v>
      </c>
      <c r="P813" s="2">
        <v>0</v>
      </c>
      <c r="Q813" s="3">
        <v>69395.67</v>
      </c>
    </row>
    <row r="814" spans="1:17">
      <c r="A814" s="4">
        <v>45047</v>
      </c>
      <c r="B814" s="4" t="str">
        <f>TEXT(Table2[[#This Row],[Invoice Month]],"yyy")</f>
        <v>2023</v>
      </c>
      <c r="C814" s="4" t="str">
        <f>TEXT(Table2[[#This Row],[Invoice Month]],"mmm")</f>
        <v>May</v>
      </c>
      <c r="D814" s="6">
        <v>45065</v>
      </c>
      <c r="E814" t="s">
        <v>24</v>
      </c>
      <c r="F814" t="s">
        <v>25</v>
      </c>
      <c r="G814" t="s">
        <v>26</v>
      </c>
      <c r="H814" t="s">
        <v>19</v>
      </c>
      <c r="I814" t="s">
        <v>20</v>
      </c>
      <c r="J814" t="s">
        <v>21</v>
      </c>
      <c r="K814" t="s">
        <v>20</v>
      </c>
      <c r="L814" s="2" t="s">
        <v>22</v>
      </c>
      <c r="M814" s="2" t="s">
        <v>23</v>
      </c>
      <c r="N814" s="2" t="s">
        <v>356</v>
      </c>
      <c r="O814" s="2">
        <v>30</v>
      </c>
      <c r="P814" s="2">
        <v>0</v>
      </c>
      <c r="Q814" s="3">
        <v>67157.100000000006</v>
      </c>
    </row>
    <row r="815" spans="1:17">
      <c r="A815" s="4">
        <v>45047</v>
      </c>
      <c r="B815" s="4" t="str">
        <f>TEXT(Table2[[#This Row],[Invoice Month]],"yyy")</f>
        <v>2023</v>
      </c>
      <c r="C815" s="4" t="str">
        <f>TEXT(Table2[[#This Row],[Invoice Month]],"mmm")</f>
        <v>May</v>
      </c>
      <c r="D815" s="6">
        <v>45065</v>
      </c>
      <c r="E815" t="s">
        <v>171</v>
      </c>
      <c r="F815" t="s">
        <v>172</v>
      </c>
      <c r="G815" t="s">
        <v>173</v>
      </c>
      <c r="H815" t="s">
        <v>48</v>
      </c>
      <c r="I815" t="s">
        <v>174</v>
      </c>
      <c r="J815" t="s">
        <v>67</v>
      </c>
      <c r="K815" t="s">
        <v>68</v>
      </c>
      <c r="L815" s="2" t="s">
        <v>22</v>
      </c>
      <c r="M815" s="2" t="s">
        <v>23</v>
      </c>
      <c r="N815" s="2" t="s">
        <v>356</v>
      </c>
      <c r="O815" s="2">
        <v>259</v>
      </c>
      <c r="P815" s="2">
        <v>0</v>
      </c>
      <c r="Q815" s="3">
        <v>552180.23</v>
      </c>
    </row>
    <row r="816" spans="1:17">
      <c r="A816" s="4">
        <v>45047</v>
      </c>
      <c r="B816" s="4" t="str">
        <f>TEXT(Table2[[#This Row],[Invoice Month]],"yyy")</f>
        <v>2023</v>
      </c>
      <c r="C816" s="4" t="str">
        <f>TEXT(Table2[[#This Row],[Invoice Month]],"mmm")</f>
        <v>May</v>
      </c>
      <c r="D816" s="6">
        <v>45065</v>
      </c>
      <c r="E816" t="s">
        <v>239</v>
      </c>
      <c r="F816" t="s">
        <v>240</v>
      </c>
      <c r="G816" t="s">
        <v>241</v>
      </c>
      <c r="H816" t="s">
        <v>19</v>
      </c>
      <c r="I816" t="s">
        <v>30</v>
      </c>
      <c r="J816" t="s">
        <v>21</v>
      </c>
      <c r="K816" t="s">
        <v>74</v>
      </c>
      <c r="L816" s="2" t="s">
        <v>22</v>
      </c>
      <c r="M816" s="2" t="s">
        <v>23</v>
      </c>
      <c r="N816" s="2" t="s">
        <v>356</v>
      </c>
      <c r="O816" s="2">
        <v>20</v>
      </c>
      <c r="P816" s="2">
        <v>0</v>
      </c>
      <c r="Q816" s="3">
        <v>44771.4</v>
      </c>
    </row>
    <row r="817" spans="1:17">
      <c r="A817" s="4">
        <v>45047</v>
      </c>
      <c r="B817" s="4" t="str">
        <f>TEXT(Table2[[#This Row],[Invoice Month]],"yyy")</f>
        <v>2023</v>
      </c>
      <c r="C817" s="4" t="str">
        <f>TEXT(Table2[[#This Row],[Invoice Month]],"mmm")</f>
        <v>May</v>
      </c>
      <c r="D817" s="6">
        <v>45068</v>
      </c>
      <c r="E817" t="s">
        <v>126</v>
      </c>
      <c r="F817" t="s">
        <v>127</v>
      </c>
      <c r="G817" t="s">
        <v>269</v>
      </c>
      <c r="H817" t="s">
        <v>48</v>
      </c>
      <c r="I817" t="s">
        <v>73</v>
      </c>
      <c r="J817" t="s">
        <v>21</v>
      </c>
      <c r="K817" t="s">
        <v>74</v>
      </c>
      <c r="L817" s="2" t="s">
        <v>22</v>
      </c>
      <c r="M817" s="2" t="s">
        <v>23</v>
      </c>
      <c r="N817" s="2" t="s">
        <v>357</v>
      </c>
      <c r="O817" s="2">
        <v>40</v>
      </c>
      <c r="P817" s="2">
        <v>0</v>
      </c>
      <c r="Q817" s="3">
        <v>85686.8</v>
      </c>
    </row>
    <row r="818" spans="1:17">
      <c r="A818" s="4">
        <v>45047</v>
      </c>
      <c r="B818" s="4" t="str">
        <f>TEXT(Table2[[#This Row],[Invoice Month]],"yyy")</f>
        <v>2023</v>
      </c>
      <c r="C818" s="4" t="str">
        <f>TEXT(Table2[[#This Row],[Invoice Month]],"mmm")</f>
        <v>May</v>
      </c>
      <c r="D818" s="6">
        <v>45068</v>
      </c>
      <c r="E818" t="s">
        <v>126</v>
      </c>
      <c r="F818" t="s">
        <v>127</v>
      </c>
      <c r="G818" t="s">
        <v>128</v>
      </c>
      <c r="H818" t="s">
        <v>19</v>
      </c>
      <c r="I818" t="s">
        <v>73</v>
      </c>
      <c r="J818" t="s">
        <v>21</v>
      </c>
      <c r="K818" t="s">
        <v>74</v>
      </c>
      <c r="L818" s="2" t="s">
        <v>22</v>
      </c>
      <c r="M818" s="2" t="s">
        <v>23</v>
      </c>
      <c r="N818" s="2" t="s">
        <v>356</v>
      </c>
      <c r="O818" s="2">
        <v>31</v>
      </c>
      <c r="P818" s="2">
        <v>0</v>
      </c>
      <c r="Q818" s="3">
        <v>69395.67</v>
      </c>
    </row>
    <row r="819" spans="1:17">
      <c r="A819" s="4">
        <v>45047</v>
      </c>
      <c r="B819" s="4" t="str">
        <f>TEXT(Table2[[#This Row],[Invoice Month]],"yyy")</f>
        <v>2023</v>
      </c>
      <c r="C819" s="4" t="str">
        <f>TEXT(Table2[[#This Row],[Invoice Month]],"mmm")</f>
        <v>May</v>
      </c>
      <c r="D819" s="6">
        <v>45068</v>
      </c>
      <c r="E819" t="s">
        <v>126</v>
      </c>
      <c r="F819" t="s">
        <v>127</v>
      </c>
      <c r="G819" t="s">
        <v>249</v>
      </c>
      <c r="H819" t="s">
        <v>19</v>
      </c>
      <c r="I819" t="s">
        <v>73</v>
      </c>
      <c r="J819" t="s">
        <v>21</v>
      </c>
      <c r="K819" t="s">
        <v>74</v>
      </c>
      <c r="L819" s="2" t="s">
        <v>22</v>
      </c>
      <c r="M819" s="2" t="s">
        <v>23</v>
      </c>
      <c r="N819" s="2" t="s">
        <v>356</v>
      </c>
      <c r="O819" s="2">
        <v>19</v>
      </c>
      <c r="P819" s="2">
        <v>0</v>
      </c>
      <c r="Q819" s="3">
        <v>42532.83</v>
      </c>
    </row>
    <row r="820" spans="1:17">
      <c r="A820" s="4">
        <v>45047</v>
      </c>
      <c r="B820" s="4" t="str">
        <f>TEXT(Table2[[#This Row],[Invoice Month]],"yyy")</f>
        <v>2023</v>
      </c>
      <c r="C820" s="4" t="str">
        <f>TEXT(Table2[[#This Row],[Invoice Month]],"mmm")</f>
        <v>May</v>
      </c>
      <c r="D820" s="6">
        <v>45068</v>
      </c>
      <c r="E820" t="s">
        <v>293</v>
      </c>
      <c r="F820" t="s">
        <v>294</v>
      </c>
      <c r="G820" t="s">
        <v>295</v>
      </c>
      <c r="H820" t="s">
        <v>19</v>
      </c>
      <c r="I820" t="s">
        <v>30</v>
      </c>
      <c r="J820" t="s">
        <v>21</v>
      </c>
      <c r="K820" t="s">
        <v>20</v>
      </c>
      <c r="L820" s="2" t="s">
        <v>22</v>
      </c>
      <c r="M820" s="2" t="s">
        <v>23</v>
      </c>
      <c r="N820" s="2" t="s">
        <v>356</v>
      </c>
      <c r="O820" s="2">
        <v>30</v>
      </c>
      <c r="P820" s="2">
        <v>0</v>
      </c>
      <c r="Q820" s="3">
        <v>67157.100000000006</v>
      </c>
    </row>
    <row r="821" spans="1:17">
      <c r="A821" s="4">
        <v>45047</v>
      </c>
      <c r="B821" s="4" t="str">
        <f>TEXT(Table2[[#This Row],[Invoice Month]],"yyy")</f>
        <v>2023</v>
      </c>
      <c r="C821" s="4" t="str">
        <f>TEXT(Table2[[#This Row],[Invoice Month]],"mmm")</f>
        <v>May</v>
      </c>
      <c r="D821" s="6">
        <v>45068</v>
      </c>
      <c r="E821" t="s">
        <v>27</v>
      </c>
      <c r="F821" t="s">
        <v>28</v>
      </c>
      <c r="G821" t="s">
        <v>78</v>
      </c>
      <c r="H821" t="s">
        <v>19</v>
      </c>
      <c r="I821" t="s">
        <v>30</v>
      </c>
      <c r="J821" t="s">
        <v>21</v>
      </c>
      <c r="K821" t="s">
        <v>20</v>
      </c>
      <c r="L821" s="2" t="s">
        <v>22</v>
      </c>
      <c r="M821" s="2" t="s">
        <v>23</v>
      </c>
      <c r="N821" s="2" t="s">
        <v>357</v>
      </c>
      <c r="O821" s="2">
        <v>30</v>
      </c>
      <c r="P821" s="2">
        <v>0</v>
      </c>
      <c r="Q821" s="3">
        <v>67157.100000000006</v>
      </c>
    </row>
    <row r="822" spans="1:17">
      <c r="A822" s="4">
        <v>45047</v>
      </c>
      <c r="B822" s="4" t="str">
        <f>TEXT(Table2[[#This Row],[Invoice Month]],"yyy")</f>
        <v>2023</v>
      </c>
      <c r="C822" s="4" t="str">
        <f>TEXT(Table2[[#This Row],[Invoice Month]],"mmm")</f>
        <v>May</v>
      </c>
      <c r="D822" s="6">
        <v>45069</v>
      </c>
      <c r="E822" t="s">
        <v>180</v>
      </c>
      <c r="F822" t="s">
        <v>181</v>
      </c>
      <c r="G822" t="s">
        <v>182</v>
      </c>
      <c r="H822" t="s">
        <v>19</v>
      </c>
      <c r="I822" t="s">
        <v>41</v>
      </c>
      <c r="J822" t="s">
        <v>21</v>
      </c>
      <c r="K822" t="s">
        <v>42</v>
      </c>
      <c r="L822" s="2" t="s">
        <v>22</v>
      </c>
      <c r="M822" s="2" t="s">
        <v>23</v>
      </c>
      <c r="N822" s="2" t="s">
        <v>356</v>
      </c>
      <c r="O822" s="2">
        <v>20</v>
      </c>
      <c r="P822" s="2">
        <v>0</v>
      </c>
      <c r="Q822" s="3">
        <v>44771.4</v>
      </c>
    </row>
    <row r="823" spans="1:17">
      <c r="A823" s="4">
        <v>45047</v>
      </c>
      <c r="B823" s="4" t="str">
        <f>TEXT(Table2[[#This Row],[Invoice Month]],"yyy")</f>
        <v>2023</v>
      </c>
      <c r="C823" s="4" t="str">
        <f>TEXT(Table2[[#This Row],[Invoice Month]],"mmm")</f>
        <v>May</v>
      </c>
      <c r="D823" s="6">
        <v>45069</v>
      </c>
      <c r="E823" t="s">
        <v>63</v>
      </c>
      <c r="F823" t="s">
        <v>64</v>
      </c>
      <c r="G823" t="s">
        <v>65</v>
      </c>
      <c r="H823" t="s">
        <v>48</v>
      </c>
      <c r="I823" t="s">
        <v>66</v>
      </c>
      <c r="J823" t="s">
        <v>67</v>
      </c>
      <c r="K823" t="s">
        <v>68</v>
      </c>
      <c r="L823" s="2" t="s">
        <v>22</v>
      </c>
      <c r="M823" s="2" t="s">
        <v>23</v>
      </c>
      <c r="N823" s="2" t="s">
        <v>356</v>
      </c>
      <c r="O823" s="2">
        <v>400</v>
      </c>
      <c r="P823" s="2">
        <v>0</v>
      </c>
      <c r="Q823" s="3">
        <v>852788</v>
      </c>
    </row>
    <row r="824" spans="1:17">
      <c r="A824" s="4">
        <v>45047</v>
      </c>
      <c r="B824" s="4" t="str">
        <f>TEXT(Table2[[#This Row],[Invoice Month]],"yyy")</f>
        <v>2023</v>
      </c>
      <c r="C824" s="4" t="str">
        <f>TEXT(Table2[[#This Row],[Invoice Month]],"mmm")</f>
        <v>May</v>
      </c>
      <c r="D824" s="6">
        <v>45069</v>
      </c>
      <c r="E824" t="s">
        <v>74</v>
      </c>
      <c r="F824" t="s">
        <v>75</v>
      </c>
      <c r="G824" t="s">
        <v>234</v>
      </c>
      <c r="H824" t="s">
        <v>19</v>
      </c>
      <c r="I824" t="s">
        <v>30</v>
      </c>
      <c r="J824" t="s">
        <v>21</v>
      </c>
      <c r="K824" t="s">
        <v>74</v>
      </c>
      <c r="L824" s="2" t="s">
        <v>22</v>
      </c>
      <c r="M824" s="2" t="s">
        <v>23</v>
      </c>
      <c r="N824" s="2" t="s">
        <v>356</v>
      </c>
      <c r="O824" s="2">
        <v>20</v>
      </c>
      <c r="P824" s="2">
        <v>0</v>
      </c>
      <c r="Q824" s="3">
        <v>44771.4</v>
      </c>
    </row>
    <row r="825" spans="1:17">
      <c r="A825" s="4">
        <v>45047</v>
      </c>
      <c r="B825" s="4" t="str">
        <f>TEXT(Table2[[#This Row],[Invoice Month]],"yyy")</f>
        <v>2023</v>
      </c>
      <c r="C825" s="4" t="str">
        <f>TEXT(Table2[[#This Row],[Invoice Month]],"mmm")</f>
        <v>May</v>
      </c>
      <c r="D825" s="6">
        <v>45069</v>
      </c>
      <c r="E825" t="s">
        <v>42</v>
      </c>
      <c r="F825" t="s">
        <v>43</v>
      </c>
      <c r="G825" t="s">
        <v>44</v>
      </c>
      <c r="H825" t="s">
        <v>19</v>
      </c>
      <c r="I825" t="s">
        <v>41</v>
      </c>
      <c r="J825" t="s">
        <v>21</v>
      </c>
      <c r="K825" t="s">
        <v>42</v>
      </c>
      <c r="L825" s="2" t="s">
        <v>22</v>
      </c>
      <c r="M825" s="2" t="s">
        <v>23</v>
      </c>
      <c r="N825" s="2" t="s">
        <v>357</v>
      </c>
      <c r="O825" s="2">
        <v>59</v>
      </c>
      <c r="P825" s="2">
        <v>0</v>
      </c>
      <c r="Q825" s="3">
        <v>132075.63</v>
      </c>
    </row>
    <row r="826" spans="1:17">
      <c r="A826" s="4">
        <v>45047</v>
      </c>
      <c r="B826" s="4" t="str">
        <f>TEXT(Table2[[#This Row],[Invoice Month]],"yyy")</f>
        <v>2023</v>
      </c>
      <c r="C826" s="4" t="str">
        <f>TEXT(Table2[[#This Row],[Invoice Month]],"mmm")</f>
        <v>May</v>
      </c>
      <c r="D826" s="6">
        <v>45069</v>
      </c>
      <c r="E826" t="s">
        <v>42</v>
      </c>
      <c r="F826" t="s">
        <v>43</v>
      </c>
      <c r="G826" t="s">
        <v>44</v>
      </c>
      <c r="H826" t="s">
        <v>19</v>
      </c>
      <c r="I826" t="s">
        <v>41</v>
      </c>
      <c r="J826" t="s">
        <v>21</v>
      </c>
      <c r="K826" t="s">
        <v>42</v>
      </c>
      <c r="L826" s="2" t="s">
        <v>22</v>
      </c>
      <c r="M826" s="2" t="s">
        <v>23</v>
      </c>
      <c r="N826" s="2" t="s">
        <v>356</v>
      </c>
      <c r="O826" s="2">
        <v>1</v>
      </c>
      <c r="P826" s="2">
        <v>0</v>
      </c>
      <c r="Q826" s="3">
        <v>2638.31</v>
      </c>
    </row>
    <row r="827" spans="1:17">
      <c r="A827" s="4">
        <v>45047</v>
      </c>
      <c r="B827" s="4" t="str">
        <f>TEXT(Table2[[#This Row],[Invoice Month]],"yyy")</f>
        <v>2023</v>
      </c>
      <c r="C827" s="4" t="str">
        <f>TEXT(Table2[[#This Row],[Invoice Month]],"mmm")</f>
        <v>May</v>
      </c>
      <c r="D827" s="6">
        <v>45069</v>
      </c>
      <c r="E827" t="s">
        <v>165</v>
      </c>
      <c r="F827" t="s">
        <v>166</v>
      </c>
      <c r="G827" t="s">
        <v>167</v>
      </c>
      <c r="H827" t="s">
        <v>19</v>
      </c>
      <c r="I827" t="s">
        <v>73</v>
      </c>
      <c r="J827" t="s">
        <v>21</v>
      </c>
      <c r="K827" t="s">
        <v>74</v>
      </c>
      <c r="L827" s="2" t="s">
        <v>22</v>
      </c>
      <c r="M827" s="2" t="s">
        <v>23</v>
      </c>
      <c r="N827" s="2" t="s">
        <v>356</v>
      </c>
      <c r="O827" s="2">
        <v>20</v>
      </c>
      <c r="P827" s="2">
        <v>0</v>
      </c>
      <c r="Q827" s="3">
        <v>44771.4</v>
      </c>
    </row>
    <row r="828" spans="1:17">
      <c r="A828" s="4">
        <v>45047</v>
      </c>
      <c r="B828" s="4" t="str">
        <f>TEXT(Table2[[#This Row],[Invoice Month]],"yyy")</f>
        <v>2023</v>
      </c>
      <c r="C828" s="4" t="str">
        <f>TEXT(Table2[[#This Row],[Invoice Month]],"mmm")</f>
        <v>May</v>
      </c>
      <c r="D828" s="6">
        <v>45069</v>
      </c>
      <c r="E828" t="s">
        <v>278</v>
      </c>
      <c r="F828" t="s">
        <v>279</v>
      </c>
      <c r="G828" t="s">
        <v>280</v>
      </c>
      <c r="H828" t="s">
        <v>19</v>
      </c>
      <c r="I828" t="s">
        <v>73</v>
      </c>
      <c r="J828" t="s">
        <v>21</v>
      </c>
      <c r="K828" t="s">
        <v>74</v>
      </c>
      <c r="L828" s="2" t="s">
        <v>22</v>
      </c>
      <c r="M828" s="2" t="s">
        <v>23</v>
      </c>
      <c r="N828" s="2" t="s">
        <v>356</v>
      </c>
      <c r="O828" s="2">
        <v>20</v>
      </c>
      <c r="P828" s="2">
        <v>1.25</v>
      </c>
      <c r="Q828" s="3">
        <v>44771.4</v>
      </c>
    </row>
    <row r="829" spans="1:17">
      <c r="A829" s="4">
        <v>45047</v>
      </c>
      <c r="B829" s="4" t="str">
        <f>TEXT(Table2[[#This Row],[Invoice Month]],"yyy")</f>
        <v>2023</v>
      </c>
      <c r="C829" s="4" t="str">
        <f>TEXT(Table2[[#This Row],[Invoice Month]],"mmm")</f>
        <v>May</v>
      </c>
      <c r="D829" s="6">
        <v>45069</v>
      </c>
      <c r="E829" t="s">
        <v>183</v>
      </c>
      <c r="F829" t="s">
        <v>184</v>
      </c>
      <c r="G829" t="s">
        <v>185</v>
      </c>
      <c r="H829" t="s">
        <v>19</v>
      </c>
      <c r="I829" t="s">
        <v>41</v>
      </c>
      <c r="J829" t="s">
        <v>21</v>
      </c>
      <c r="K829" t="s">
        <v>42</v>
      </c>
      <c r="L829" s="2" t="s">
        <v>22</v>
      </c>
      <c r="M829" s="2" t="s">
        <v>23</v>
      </c>
      <c r="N829" s="2" t="s">
        <v>357</v>
      </c>
      <c r="O829" s="2">
        <v>20</v>
      </c>
      <c r="P829" s="2">
        <v>0</v>
      </c>
      <c r="Q829" s="3">
        <v>44771.4</v>
      </c>
    </row>
    <row r="830" spans="1:17">
      <c r="A830" s="4">
        <v>45047</v>
      </c>
      <c r="B830" s="4" t="str">
        <f>TEXT(Table2[[#This Row],[Invoice Month]],"yyy")</f>
        <v>2023</v>
      </c>
      <c r="C830" s="4" t="str">
        <f>TEXT(Table2[[#This Row],[Invoice Month]],"mmm")</f>
        <v>May</v>
      </c>
      <c r="D830" s="6">
        <v>45069</v>
      </c>
      <c r="E830" t="s">
        <v>225</v>
      </c>
      <c r="F830" t="s">
        <v>226</v>
      </c>
      <c r="G830" t="s">
        <v>227</v>
      </c>
      <c r="H830" t="s">
        <v>48</v>
      </c>
      <c r="I830" t="s">
        <v>99</v>
      </c>
      <c r="J830" t="s">
        <v>21</v>
      </c>
      <c r="K830" t="s">
        <v>42</v>
      </c>
      <c r="L830" s="2" t="s">
        <v>22</v>
      </c>
      <c r="M830" s="2" t="s">
        <v>23</v>
      </c>
      <c r="N830" s="2" t="s">
        <v>356</v>
      </c>
      <c r="O830" s="2">
        <v>30</v>
      </c>
      <c r="P830" s="2">
        <v>1.19</v>
      </c>
      <c r="Q830" s="3">
        <v>64265.1</v>
      </c>
    </row>
    <row r="831" spans="1:17">
      <c r="A831" s="4">
        <v>45047</v>
      </c>
      <c r="B831" s="4" t="str">
        <f>TEXT(Table2[[#This Row],[Invoice Month]],"yyy")</f>
        <v>2023</v>
      </c>
      <c r="C831" s="4" t="str">
        <f>TEXT(Table2[[#This Row],[Invoice Month]],"mmm")</f>
        <v>May</v>
      </c>
      <c r="D831" s="6">
        <v>45069</v>
      </c>
      <c r="E831" t="s">
        <v>58</v>
      </c>
      <c r="F831" t="s">
        <v>59</v>
      </c>
      <c r="G831" t="s">
        <v>62</v>
      </c>
      <c r="H831" t="s">
        <v>19</v>
      </c>
      <c r="I831" t="s">
        <v>41</v>
      </c>
      <c r="J831" t="s">
        <v>21</v>
      </c>
      <c r="K831" t="s">
        <v>61</v>
      </c>
      <c r="L831" s="2" t="s">
        <v>22</v>
      </c>
      <c r="M831" s="2" t="s">
        <v>23</v>
      </c>
      <c r="N831" s="2" t="s">
        <v>356</v>
      </c>
      <c r="O831" s="2">
        <v>2</v>
      </c>
      <c r="P831" s="2">
        <v>0</v>
      </c>
      <c r="Q831" s="3">
        <v>4477.1400000000003</v>
      </c>
    </row>
    <row r="832" spans="1:17">
      <c r="A832" s="4">
        <v>45047</v>
      </c>
      <c r="B832" s="4" t="str">
        <f>TEXT(Table2[[#This Row],[Invoice Month]],"yyy")</f>
        <v>2023</v>
      </c>
      <c r="C832" s="4" t="str">
        <f>TEXT(Table2[[#This Row],[Invoice Month]],"mmm")</f>
        <v>May</v>
      </c>
      <c r="D832" s="6">
        <v>45069</v>
      </c>
      <c r="E832" t="s">
        <v>215</v>
      </c>
      <c r="F832" t="s">
        <v>216</v>
      </c>
      <c r="G832" t="s">
        <v>217</v>
      </c>
      <c r="H832" t="s">
        <v>19</v>
      </c>
      <c r="I832" t="s">
        <v>41</v>
      </c>
      <c r="J832" t="s">
        <v>21</v>
      </c>
      <c r="K832" t="s">
        <v>42</v>
      </c>
      <c r="L832" s="2" t="s">
        <v>22</v>
      </c>
      <c r="M832" s="2" t="s">
        <v>23</v>
      </c>
      <c r="N832" s="2" t="s">
        <v>356</v>
      </c>
      <c r="O832" s="2">
        <v>29</v>
      </c>
      <c r="P832" s="2">
        <v>0</v>
      </c>
      <c r="Q832" s="3">
        <v>64918.53</v>
      </c>
    </row>
    <row r="833" spans="1:17">
      <c r="A833" s="4">
        <v>45047</v>
      </c>
      <c r="B833" s="4" t="str">
        <f>TEXT(Table2[[#This Row],[Invoice Month]],"yyy")</f>
        <v>2023</v>
      </c>
      <c r="C833" s="4" t="str">
        <f>TEXT(Table2[[#This Row],[Invoice Month]],"mmm")</f>
        <v>May</v>
      </c>
      <c r="D833" s="6">
        <v>45069</v>
      </c>
      <c r="E833" t="s">
        <v>215</v>
      </c>
      <c r="F833" t="s">
        <v>216</v>
      </c>
      <c r="G833" t="s">
        <v>217</v>
      </c>
      <c r="H833" t="s">
        <v>19</v>
      </c>
      <c r="I833" t="s">
        <v>41</v>
      </c>
      <c r="J833" t="s">
        <v>21</v>
      </c>
      <c r="K833" t="s">
        <v>42</v>
      </c>
      <c r="L833" s="2" t="s">
        <v>22</v>
      </c>
      <c r="M833" s="2" t="s">
        <v>23</v>
      </c>
      <c r="N833" s="2" t="s">
        <v>357</v>
      </c>
      <c r="O833" s="2">
        <v>1</v>
      </c>
      <c r="P833" s="2">
        <v>0</v>
      </c>
      <c r="Q833" s="3">
        <v>2638.31</v>
      </c>
    </row>
    <row r="834" spans="1:17">
      <c r="A834" s="4">
        <v>45047</v>
      </c>
      <c r="B834" s="4" t="str">
        <f>TEXT(Table2[[#This Row],[Invoice Month]],"yyy")</f>
        <v>2023</v>
      </c>
      <c r="C834" s="4" t="str">
        <f>TEXT(Table2[[#This Row],[Invoice Month]],"mmm")</f>
        <v>May</v>
      </c>
      <c r="D834" s="6">
        <v>45070</v>
      </c>
      <c r="E834" t="s">
        <v>52</v>
      </c>
      <c r="F834" t="s">
        <v>53</v>
      </c>
      <c r="G834" t="s">
        <v>54</v>
      </c>
      <c r="H834" t="s">
        <v>48</v>
      </c>
      <c r="I834" t="s">
        <v>55</v>
      </c>
      <c r="J834" t="s">
        <v>56</v>
      </c>
      <c r="K834" t="s">
        <v>57</v>
      </c>
      <c r="L834" s="2" t="s">
        <v>22</v>
      </c>
      <c r="M834" s="2" t="s">
        <v>23</v>
      </c>
      <c r="N834" s="2" t="s">
        <v>356</v>
      </c>
      <c r="O834" s="2">
        <v>400</v>
      </c>
      <c r="P834" s="2">
        <v>0</v>
      </c>
      <c r="Q834" s="3">
        <v>852788</v>
      </c>
    </row>
    <row r="835" spans="1:17">
      <c r="A835" s="4">
        <v>45047</v>
      </c>
      <c r="B835" s="4" t="str">
        <f>TEXT(Table2[[#This Row],[Invoice Month]],"yyy")</f>
        <v>2023</v>
      </c>
      <c r="C835" s="4" t="str">
        <f>TEXT(Table2[[#This Row],[Invoice Month]],"mmm")</f>
        <v>May</v>
      </c>
      <c r="D835" s="6">
        <v>45071</v>
      </c>
      <c r="E835" t="s">
        <v>228</v>
      </c>
      <c r="F835" t="s">
        <v>229</v>
      </c>
      <c r="G835" t="s">
        <v>230</v>
      </c>
      <c r="H835" t="s">
        <v>19</v>
      </c>
      <c r="I835" t="s">
        <v>73</v>
      </c>
      <c r="J835" t="s">
        <v>21</v>
      </c>
      <c r="K835" t="s">
        <v>74</v>
      </c>
      <c r="L835" s="2" t="s">
        <v>22</v>
      </c>
      <c r="M835" s="2" t="s">
        <v>23</v>
      </c>
      <c r="N835" s="2" t="s">
        <v>356</v>
      </c>
      <c r="O835" s="2">
        <v>20</v>
      </c>
      <c r="P835" s="2">
        <v>0</v>
      </c>
      <c r="Q835" s="3">
        <v>44771.4</v>
      </c>
    </row>
    <row r="836" spans="1:17">
      <c r="A836" s="4">
        <v>45047</v>
      </c>
      <c r="B836" s="4" t="str">
        <f>TEXT(Table2[[#This Row],[Invoice Month]],"yyy")</f>
        <v>2023</v>
      </c>
      <c r="C836" s="4" t="str">
        <f>TEXT(Table2[[#This Row],[Invoice Month]],"mmm")</f>
        <v>May</v>
      </c>
      <c r="D836" s="6">
        <v>45071</v>
      </c>
      <c r="E836" t="s">
        <v>236</v>
      </c>
      <c r="F836" t="s">
        <v>237</v>
      </c>
      <c r="G836" t="s">
        <v>238</v>
      </c>
      <c r="H836" t="s">
        <v>19</v>
      </c>
      <c r="I836" t="s">
        <v>41</v>
      </c>
      <c r="J836" t="s">
        <v>21</v>
      </c>
      <c r="K836" t="s">
        <v>42</v>
      </c>
      <c r="L836" s="2" t="s">
        <v>22</v>
      </c>
      <c r="M836" s="2" t="s">
        <v>23</v>
      </c>
      <c r="N836" s="2" t="s">
        <v>356</v>
      </c>
      <c r="O836" s="2">
        <v>15</v>
      </c>
      <c r="P836" s="2">
        <v>0</v>
      </c>
      <c r="Q836" s="3">
        <v>33578.550000000003</v>
      </c>
    </row>
    <row r="837" spans="1:17">
      <c r="A837" s="4">
        <v>45047</v>
      </c>
      <c r="B837" s="4" t="str">
        <f>TEXT(Table2[[#This Row],[Invoice Month]],"yyy")</f>
        <v>2023</v>
      </c>
      <c r="C837" s="4" t="str">
        <f>TEXT(Table2[[#This Row],[Invoice Month]],"mmm")</f>
        <v>May</v>
      </c>
      <c r="D837" s="6">
        <v>45071</v>
      </c>
      <c r="E837" t="s">
        <v>58</v>
      </c>
      <c r="F837" t="s">
        <v>59</v>
      </c>
      <c r="G837" t="s">
        <v>62</v>
      </c>
      <c r="H837" t="s">
        <v>19</v>
      </c>
      <c r="I837" t="s">
        <v>41</v>
      </c>
      <c r="J837" t="s">
        <v>21</v>
      </c>
      <c r="K837" t="s">
        <v>61</v>
      </c>
      <c r="L837" s="2" t="s">
        <v>22</v>
      </c>
      <c r="M837" s="2" t="s">
        <v>23</v>
      </c>
      <c r="N837" s="2" t="s">
        <v>357</v>
      </c>
      <c r="O837" s="2">
        <v>1</v>
      </c>
      <c r="P837" s="2">
        <v>0</v>
      </c>
      <c r="Q837" s="3">
        <v>2238.5700000000002</v>
      </c>
    </row>
    <row r="838" spans="1:17">
      <c r="A838" s="4">
        <v>45047</v>
      </c>
      <c r="B838" s="4" t="str">
        <f>TEXT(Table2[[#This Row],[Invoice Month]],"yyy")</f>
        <v>2023</v>
      </c>
      <c r="C838" s="4" t="str">
        <f>TEXT(Table2[[#This Row],[Invoice Month]],"mmm")</f>
        <v>May</v>
      </c>
      <c r="D838" s="6">
        <v>45071</v>
      </c>
      <c r="E838" t="s">
        <v>274</v>
      </c>
      <c r="F838" t="s">
        <v>275</v>
      </c>
      <c r="G838" t="s">
        <v>276</v>
      </c>
      <c r="H838" t="s">
        <v>19</v>
      </c>
      <c r="I838" t="s">
        <v>73</v>
      </c>
      <c r="J838" t="s">
        <v>21</v>
      </c>
      <c r="K838" t="s">
        <v>74</v>
      </c>
      <c r="L838" s="2" t="s">
        <v>22</v>
      </c>
      <c r="M838" s="2" t="s">
        <v>23</v>
      </c>
      <c r="N838" s="2" t="s">
        <v>356</v>
      </c>
      <c r="O838" s="2">
        <v>20</v>
      </c>
      <c r="P838" s="2">
        <v>0</v>
      </c>
      <c r="Q838" s="3">
        <v>44771.4</v>
      </c>
    </row>
    <row r="839" spans="1:17">
      <c r="A839" s="4">
        <v>45047</v>
      </c>
      <c r="B839" s="4" t="str">
        <f>TEXT(Table2[[#This Row],[Invoice Month]],"yyy")</f>
        <v>2023</v>
      </c>
      <c r="C839" s="4" t="str">
        <f>TEXT(Table2[[#This Row],[Invoice Month]],"mmm")</f>
        <v>May</v>
      </c>
      <c r="D839" s="6">
        <v>45071</v>
      </c>
      <c r="E839" t="s">
        <v>212</v>
      </c>
      <c r="F839" t="s">
        <v>213</v>
      </c>
      <c r="G839" t="s">
        <v>277</v>
      </c>
      <c r="H839" t="s">
        <v>19</v>
      </c>
      <c r="I839" t="s">
        <v>41</v>
      </c>
      <c r="J839" t="s">
        <v>21</v>
      </c>
      <c r="K839" t="s">
        <v>42</v>
      </c>
      <c r="L839" s="2" t="s">
        <v>22</v>
      </c>
      <c r="M839" s="2" t="s">
        <v>23</v>
      </c>
      <c r="N839" s="2" t="s">
        <v>356</v>
      </c>
      <c r="O839" s="2">
        <v>20</v>
      </c>
      <c r="P839" s="2">
        <v>0</v>
      </c>
      <c r="Q839" s="3">
        <v>44771.4</v>
      </c>
    </row>
    <row r="840" spans="1:17">
      <c r="A840" s="4">
        <v>45047</v>
      </c>
      <c r="B840" s="4" t="str">
        <f>TEXT(Table2[[#This Row],[Invoice Month]],"yyy")</f>
        <v>2023</v>
      </c>
      <c r="C840" s="4" t="str">
        <f>TEXT(Table2[[#This Row],[Invoice Month]],"mmm")</f>
        <v>May</v>
      </c>
      <c r="D840" s="6">
        <v>45071</v>
      </c>
      <c r="E840" t="s">
        <v>148</v>
      </c>
      <c r="F840" t="s">
        <v>149</v>
      </c>
      <c r="G840" t="s">
        <v>150</v>
      </c>
      <c r="H840" t="s">
        <v>19</v>
      </c>
      <c r="I840" t="s">
        <v>30</v>
      </c>
      <c r="J840" t="s">
        <v>21</v>
      </c>
      <c r="K840" t="s">
        <v>74</v>
      </c>
      <c r="L840" s="2" t="s">
        <v>22</v>
      </c>
      <c r="M840" s="2" t="s">
        <v>23</v>
      </c>
      <c r="N840" s="2" t="s">
        <v>356</v>
      </c>
      <c r="O840" s="2">
        <v>20</v>
      </c>
      <c r="P840" s="2">
        <v>0</v>
      </c>
      <c r="Q840" s="3">
        <v>44771.4</v>
      </c>
    </row>
    <row r="841" spans="1:17">
      <c r="A841" s="4">
        <v>45047</v>
      </c>
      <c r="B841" s="4" t="str">
        <f>TEXT(Table2[[#This Row],[Invoice Month]],"yyy")</f>
        <v>2023</v>
      </c>
      <c r="C841" s="4" t="str">
        <f>TEXT(Table2[[#This Row],[Invoice Month]],"mmm")</f>
        <v>May</v>
      </c>
      <c r="D841" s="6">
        <v>45071</v>
      </c>
      <c r="E841" t="s">
        <v>187</v>
      </c>
      <c r="F841" t="s">
        <v>188</v>
      </c>
      <c r="G841" t="s">
        <v>189</v>
      </c>
      <c r="H841" t="s">
        <v>19</v>
      </c>
      <c r="I841" t="s">
        <v>190</v>
      </c>
      <c r="J841" t="s">
        <v>21</v>
      </c>
      <c r="K841" t="s">
        <v>42</v>
      </c>
      <c r="L841" s="2" t="s">
        <v>22</v>
      </c>
      <c r="M841" s="2" t="s">
        <v>23</v>
      </c>
      <c r="N841" s="2" t="s">
        <v>357</v>
      </c>
      <c r="O841" s="2">
        <v>38</v>
      </c>
      <c r="P841" s="2">
        <v>0</v>
      </c>
      <c r="Q841" s="3">
        <v>85065.66</v>
      </c>
    </row>
    <row r="842" spans="1:17">
      <c r="A842" s="4">
        <v>45047</v>
      </c>
      <c r="B842" s="4" t="str">
        <f>TEXT(Table2[[#This Row],[Invoice Month]],"yyy")</f>
        <v>2023</v>
      </c>
      <c r="C842" s="4" t="str">
        <f>TEXT(Table2[[#This Row],[Invoice Month]],"mmm")</f>
        <v>May</v>
      </c>
      <c r="D842" s="6">
        <v>45072</v>
      </c>
      <c r="E842" t="s">
        <v>205</v>
      </c>
      <c r="F842" t="s">
        <v>206</v>
      </c>
      <c r="G842" t="s">
        <v>207</v>
      </c>
      <c r="H842" t="s">
        <v>48</v>
      </c>
      <c r="I842" t="s">
        <v>208</v>
      </c>
      <c r="J842" t="s">
        <v>21</v>
      </c>
      <c r="K842" t="s">
        <v>74</v>
      </c>
      <c r="L842" s="2" t="s">
        <v>22</v>
      </c>
      <c r="M842" s="2" t="s">
        <v>23</v>
      </c>
      <c r="N842" s="2" t="s">
        <v>356</v>
      </c>
      <c r="O842" s="2">
        <v>253</v>
      </c>
      <c r="P842" s="2">
        <v>0</v>
      </c>
      <c r="Q842" s="3">
        <v>539388.41</v>
      </c>
    </row>
    <row r="843" spans="1:17">
      <c r="A843" s="4">
        <v>45047</v>
      </c>
      <c r="B843" s="4" t="str">
        <f>TEXT(Table2[[#This Row],[Invoice Month]],"yyy")</f>
        <v>2023</v>
      </c>
      <c r="C843" s="4" t="str">
        <f>TEXT(Table2[[#This Row],[Invoice Month]],"mmm")</f>
        <v>May</v>
      </c>
      <c r="D843" s="6">
        <v>45072</v>
      </c>
      <c r="E843" t="s">
        <v>88</v>
      </c>
      <c r="F843" t="s">
        <v>89</v>
      </c>
      <c r="G843" t="s">
        <v>90</v>
      </c>
      <c r="H843" t="s">
        <v>19</v>
      </c>
      <c r="I843" t="s">
        <v>30</v>
      </c>
      <c r="J843" t="s">
        <v>21</v>
      </c>
      <c r="K843" t="s">
        <v>74</v>
      </c>
      <c r="L843" s="2" t="s">
        <v>22</v>
      </c>
      <c r="M843" s="2" t="s">
        <v>23</v>
      </c>
      <c r="N843" s="2" t="s">
        <v>356</v>
      </c>
      <c r="O843" s="2">
        <v>30</v>
      </c>
      <c r="P843" s="2">
        <v>0</v>
      </c>
      <c r="Q843" s="3">
        <v>67157.100000000006</v>
      </c>
    </row>
    <row r="844" spans="1:17">
      <c r="A844" s="4">
        <v>45047</v>
      </c>
      <c r="B844" s="4" t="str">
        <f>TEXT(Table2[[#This Row],[Invoice Month]],"yyy")</f>
        <v>2023</v>
      </c>
      <c r="C844" s="4" t="str">
        <f>TEXT(Table2[[#This Row],[Invoice Month]],"mmm")</f>
        <v>May</v>
      </c>
      <c r="D844" s="6">
        <v>45072</v>
      </c>
      <c r="E844" t="s">
        <v>58</v>
      </c>
      <c r="F844" t="s">
        <v>59</v>
      </c>
      <c r="G844" t="s">
        <v>62</v>
      </c>
      <c r="H844" t="s">
        <v>19</v>
      </c>
      <c r="I844" t="s">
        <v>41</v>
      </c>
      <c r="J844" t="s">
        <v>21</v>
      </c>
      <c r="K844" t="s">
        <v>61</v>
      </c>
      <c r="L844" s="2" t="s">
        <v>22</v>
      </c>
      <c r="M844" s="2" t="s">
        <v>23</v>
      </c>
      <c r="N844" s="2" t="s">
        <v>356</v>
      </c>
      <c r="O844" s="2">
        <v>1</v>
      </c>
      <c r="P844" s="2">
        <v>0</v>
      </c>
      <c r="Q844" s="3">
        <v>2238.5700000000002</v>
      </c>
    </row>
    <row r="845" spans="1:17">
      <c r="A845" s="4">
        <v>45047</v>
      </c>
      <c r="B845" s="4" t="str">
        <f>TEXT(Table2[[#This Row],[Invoice Month]],"yyy")</f>
        <v>2023</v>
      </c>
      <c r="C845" s="4" t="str">
        <f>TEXT(Table2[[#This Row],[Invoice Month]],"mmm")</f>
        <v>May</v>
      </c>
      <c r="D845" s="6">
        <v>45072</v>
      </c>
      <c r="E845" t="s">
        <v>199</v>
      </c>
      <c r="F845" t="s">
        <v>200</v>
      </c>
      <c r="G845" t="s">
        <v>201</v>
      </c>
      <c r="H845" t="s">
        <v>19</v>
      </c>
      <c r="I845" t="s">
        <v>30</v>
      </c>
      <c r="J845" t="s">
        <v>21</v>
      </c>
      <c r="K845" t="s">
        <v>74</v>
      </c>
      <c r="L845" s="2" t="s">
        <v>22</v>
      </c>
      <c r="M845" s="2" t="s">
        <v>23</v>
      </c>
      <c r="N845" s="2" t="s">
        <v>357</v>
      </c>
      <c r="O845" s="2">
        <v>25</v>
      </c>
      <c r="P845" s="2">
        <v>0</v>
      </c>
      <c r="Q845" s="3">
        <v>55964.25</v>
      </c>
    </row>
    <row r="846" spans="1:17">
      <c r="A846" s="4">
        <v>45047</v>
      </c>
      <c r="B846" s="4" t="str">
        <f>TEXT(Table2[[#This Row],[Invoice Month]],"yyy")</f>
        <v>2023</v>
      </c>
      <c r="C846" s="4" t="str">
        <f>TEXT(Table2[[#This Row],[Invoice Month]],"mmm")</f>
        <v>May</v>
      </c>
      <c r="D846" s="6">
        <v>45073</v>
      </c>
      <c r="E846" t="s">
        <v>138</v>
      </c>
      <c r="F846" t="s">
        <v>139</v>
      </c>
      <c r="G846" t="s">
        <v>140</v>
      </c>
      <c r="H846" t="s">
        <v>48</v>
      </c>
      <c r="I846" t="s">
        <v>141</v>
      </c>
      <c r="J846" t="s">
        <v>142</v>
      </c>
      <c r="K846" t="s">
        <v>138</v>
      </c>
      <c r="L846" s="2" t="s">
        <v>22</v>
      </c>
      <c r="M846" s="2" t="s">
        <v>23</v>
      </c>
      <c r="N846" s="2" t="s">
        <v>356</v>
      </c>
      <c r="O846" s="2">
        <v>402</v>
      </c>
      <c r="P846" s="2">
        <v>0</v>
      </c>
      <c r="Q846" s="3">
        <v>861152.34</v>
      </c>
    </row>
    <row r="847" spans="1:17">
      <c r="A847" s="4">
        <v>45047</v>
      </c>
      <c r="B847" s="4" t="str">
        <f>TEXT(Table2[[#This Row],[Invoice Month]],"yyy")</f>
        <v>2023</v>
      </c>
      <c r="C847" s="4" t="str">
        <f>TEXT(Table2[[#This Row],[Invoice Month]],"mmm")</f>
        <v>May</v>
      </c>
      <c r="D847" s="6">
        <v>45073</v>
      </c>
      <c r="E847" t="s">
        <v>270</v>
      </c>
      <c r="F847" t="s">
        <v>271</v>
      </c>
      <c r="G847" t="s">
        <v>272</v>
      </c>
      <c r="H847" t="s">
        <v>19</v>
      </c>
      <c r="I847" t="s">
        <v>30</v>
      </c>
      <c r="J847" t="s">
        <v>21</v>
      </c>
      <c r="K847" t="s">
        <v>74</v>
      </c>
      <c r="L847" s="2" t="s">
        <v>22</v>
      </c>
      <c r="M847" s="2" t="s">
        <v>23</v>
      </c>
      <c r="N847" s="2" t="s">
        <v>356</v>
      </c>
      <c r="O847" s="2">
        <v>15</v>
      </c>
      <c r="P847" s="2">
        <v>0</v>
      </c>
      <c r="Q847" s="3">
        <v>33578.550000000003</v>
      </c>
    </row>
    <row r="848" spans="1:17">
      <c r="A848" s="4">
        <v>45047</v>
      </c>
      <c r="B848" s="4" t="str">
        <f>TEXT(Table2[[#This Row],[Invoice Month]],"yyy")</f>
        <v>2023</v>
      </c>
      <c r="C848" s="4" t="str">
        <f>TEXT(Table2[[#This Row],[Invoice Month]],"mmm")</f>
        <v>May</v>
      </c>
      <c r="D848" s="6">
        <v>45073</v>
      </c>
      <c r="E848" t="s">
        <v>171</v>
      </c>
      <c r="F848" t="s">
        <v>172</v>
      </c>
      <c r="G848" t="s">
        <v>173</v>
      </c>
      <c r="H848" t="s">
        <v>48</v>
      </c>
      <c r="I848" t="s">
        <v>174</v>
      </c>
      <c r="J848" t="s">
        <v>67</v>
      </c>
      <c r="K848" t="s">
        <v>68</v>
      </c>
      <c r="L848" s="2" t="s">
        <v>22</v>
      </c>
      <c r="M848" s="2" t="s">
        <v>23</v>
      </c>
      <c r="N848" s="2" t="s">
        <v>356</v>
      </c>
      <c r="O848" s="2">
        <v>245</v>
      </c>
      <c r="P848" s="2">
        <v>0</v>
      </c>
      <c r="Q848" s="3">
        <v>522332.65</v>
      </c>
    </row>
    <row r="849" spans="1:17">
      <c r="A849" s="4">
        <v>45047</v>
      </c>
      <c r="B849" s="4" t="str">
        <f>TEXT(Table2[[#This Row],[Invoice Month]],"yyy")</f>
        <v>2023</v>
      </c>
      <c r="C849" s="4" t="str">
        <f>TEXT(Table2[[#This Row],[Invoice Month]],"mmm")</f>
        <v>May</v>
      </c>
      <c r="D849" s="6">
        <v>45073</v>
      </c>
      <c r="E849" t="s">
        <v>74</v>
      </c>
      <c r="F849" t="s">
        <v>75</v>
      </c>
      <c r="G849" t="s">
        <v>273</v>
      </c>
      <c r="H849" t="s">
        <v>19</v>
      </c>
      <c r="I849" t="s">
        <v>30</v>
      </c>
      <c r="J849" t="s">
        <v>21</v>
      </c>
      <c r="K849" t="s">
        <v>74</v>
      </c>
      <c r="L849" s="2" t="s">
        <v>22</v>
      </c>
      <c r="M849" s="2" t="s">
        <v>23</v>
      </c>
      <c r="N849" s="2" t="s">
        <v>357</v>
      </c>
      <c r="O849" s="2">
        <v>16</v>
      </c>
      <c r="P849" s="2">
        <v>0</v>
      </c>
      <c r="Q849" s="3">
        <v>35817.120000000003</v>
      </c>
    </row>
    <row r="850" spans="1:17">
      <c r="A850" s="4">
        <v>45047</v>
      </c>
      <c r="B850" s="4" t="str">
        <f>TEXT(Table2[[#This Row],[Invoice Month]],"yyy")</f>
        <v>2023</v>
      </c>
      <c r="C850" s="4" t="str">
        <f>TEXT(Table2[[#This Row],[Invoice Month]],"mmm")</f>
        <v>May</v>
      </c>
      <c r="D850" s="6">
        <v>45073</v>
      </c>
      <c r="E850" t="s">
        <v>129</v>
      </c>
      <c r="F850" t="s">
        <v>130</v>
      </c>
      <c r="G850" t="s">
        <v>219</v>
      </c>
      <c r="H850" t="s">
        <v>19</v>
      </c>
      <c r="I850" t="s">
        <v>30</v>
      </c>
      <c r="J850" t="s">
        <v>21</v>
      </c>
      <c r="K850" t="s">
        <v>74</v>
      </c>
      <c r="L850" s="2" t="s">
        <v>22</v>
      </c>
      <c r="M850" s="2" t="s">
        <v>23</v>
      </c>
      <c r="N850" s="2" t="s">
        <v>356</v>
      </c>
      <c r="O850" s="2">
        <v>20</v>
      </c>
      <c r="P850" s="2">
        <v>0</v>
      </c>
      <c r="Q850" s="3">
        <v>44771.4</v>
      </c>
    </row>
    <row r="851" spans="1:17">
      <c r="A851" s="4">
        <v>45047</v>
      </c>
      <c r="B851" s="4" t="str">
        <f>TEXT(Table2[[#This Row],[Invoice Month]],"yyy")</f>
        <v>2023</v>
      </c>
      <c r="C851" s="4" t="str">
        <f>TEXT(Table2[[#This Row],[Invoice Month]],"mmm")</f>
        <v>May</v>
      </c>
      <c r="D851" s="6">
        <v>45073</v>
      </c>
      <c r="E851" t="s">
        <v>253</v>
      </c>
      <c r="F851" t="s">
        <v>254</v>
      </c>
      <c r="G851" t="s">
        <v>255</v>
      </c>
      <c r="H851" t="s">
        <v>19</v>
      </c>
      <c r="I851" t="s">
        <v>41</v>
      </c>
      <c r="J851" t="s">
        <v>21</v>
      </c>
      <c r="K851" t="s">
        <v>42</v>
      </c>
      <c r="L851" s="2" t="s">
        <v>22</v>
      </c>
      <c r="M851" s="2" t="s">
        <v>23</v>
      </c>
      <c r="N851" s="2" t="s">
        <v>356</v>
      </c>
      <c r="O851" s="2">
        <v>15</v>
      </c>
      <c r="P851" s="2">
        <v>0.63</v>
      </c>
      <c r="Q851" s="3">
        <v>33578.550000000003</v>
      </c>
    </row>
    <row r="852" spans="1:17">
      <c r="A852" s="4">
        <v>45047</v>
      </c>
      <c r="B852" s="4" t="str">
        <f>TEXT(Table2[[#This Row],[Invoice Month]],"yyy")</f>
        <v>2023</v>
      </c>
      <c r="C852" s="4" t="str">
        <f>TEXT(Table2[[#This Row],[Invoice Month]],"mmm")</f>
        <v>May</v>
      </c>
      <c r="D852" s="6">
        <v>45073</v>
      </c>
      <c r="E852" t="s">
        <v>225</v>
      </c>
      <c r="F852" t="s">
        <v>226</v>
      </c>
      <c r="G852" t="s">
        <v>227</v>
      </c>
      <c r="H852" t="s">
        <v>48</v>
      </c>
      <c r="I852" t="s">
        <v>99</v>
      </c>
      <c r="J852" t="s">
        <v>21</v>
      </c>
      <c r="K852" t="s">
        <v>42</v>
      </c>
      <c r="L852" s="2" t="s">
        <v>22</v>
      </c>
      <c r="M852" s="2" t="s">
        <v>23</v>
      </c>
      <c r="N852" s="2" t="s">
        <v>356</v>
      </c>
      <c r="O852" s="2">
        <v>40</v>
      </c>
      <c r="P852" s="2">
        <v>0</v>
      </c>
      <c r="Q852" s="3">
        <v>85686.8</v>
      </c>
    </row>
    <row r="853" spans="1:17">
      <c r="A853" s="4">
        <v>45047</v>
      </c>
      <c r="B853" s="4" t="str">
        <f>TEXT(Table2[[#This Row],[Invoice Month]],"yyy")</f>
        <v>2023</v>
      </c>
      <c r="C853" s="4" t="str">
        <f>TEXT(Table2[[#This Row],[Invoice Month]],"mmm")</f>
        <v>May</v>
      </c>
      <c r="D853" s="6">
        <v>45073</v>
      </c>
      <c r="E853" t="s">
        <v>31</v>
      </c>
      <c r="F853" t="s">
        <v>32</v>
      </c>
      <c r="G853" t="s">
        <v>80</v>
      </c>
      <c r="H853" t="s">
        <v>19</v>
      </c>
      <c r="I853" t="s">
        <v>20</v>
      </c>
      <c r="J853" t="s">
        <v>21</v>
      </c>
      <c r="K853" t="s">
        <v>20</v>
      </c>
      <c r="L853" s="2" t="s">
        <v>22</v>
      </c>
      <c r="M853" s="2" t="s">
        <v>23</v>
      </c>
      <c r="N853" s="2" t="s">
        <v>357</v>
      </c>
      <c r="O853" s="2">
        <v>30</v>
      </c>
      <c r="P853" s="2">
        <v>0</v>
      </c>
      <c r="Q853" s="3">
        <v>67157.100000000006</v>
      </c>
    </row>
    <row r="854" spans="1:17">
      <c r="A854" s="4">
        <v>45047</v>
      </c>
      <c r="B854" s="4" t="str">
        <f>TEXT(Table2[[#This Row],[Invoice Month]],"yyy")</f>
        <v>2023</v>
      </c>
      <c r="C854" s="4" t="str">
        <f>TEXT(Table2[[#This Row],[Invoice Month]],"mmm")</f>
        <v>May</v>
      </c>
      <c r="D854" s="6">
        <v>45073</v>
      </c>
      <c r="E854" t="s">
        <v>77</v>
      </c>
      <c r="F854" t="s">
        <v>136</v>
      </c>
      <c r="G854" t="s">
        <v>137</v>
      </c>
      <c r="H854" t="s">
        <v>19</v>
      </c>
      <c r="I854" t="s">
        <v>30</v>
      </c>
      <c r="J854" t="s">
        <v>21</v>
      </c>
      <c r="K854" t="s">
        <v>74</v>
      </c>
      <c r="L854" s="2" t="s">
        <v>22</v>
      </c>
      <c r="M854" s="2" t="s">
        <v>23</v>
      </c>
      <c r="N854" s="2" t="s">
        <v>356</v>
      </c>
      <c r="O854" s="2">
        <v>20</v>
      </c>
      <c r="P854" s="2">
        <v>0</v>
      </c>
      <c r="Q854" s="3">
        <v>44771.4</v>
      </c>
    </row>
    <row r="855" spans="1:17">
      <c r="A855" s="4">
        <v>45047</v>
      </c>
      <c r="B855" s="4" t="str">
        <f>TEXT(Table2[[#This Row],[Invoice Month]],"yyy")</f>
        <v>2023</v>
      </c>
      <c r="C855" s="4" t="str">
        <f>TEXT(Table2[[#This Row],[Invoice Month]],"mmm")</f>
        <v>May</v>
      </c>
      <c r="D855" s="6">
        <v>45075</v>
      </c>
      <c r="E855" t="s">
        <v>157</v>
      </c>
      <c r="F855" t="s">
        <v>158</v>
      </c>
      <c r="G855" t="s">
        <v>159</v>
      </c>
      <c r="H855" t="s">
        <v>19</v>
      </c>
      <c r="I855" t="s">
        <v>99</v>
      </c>
      <c r="J855" t="s">
        <v>21</v>
      </c>
      <c r="K855" t="s">
        <v>42</v>
      </c>
      <c r="L855" s="2" t="s">
        <v>22</v>
      </c>
      <c r="M855" s="2" t="s">
        <v>23</v>
      </c>
      <c r="N855" s="2" t="s">
        <v>356</v>
      </c>
      <c r="O855" s="2">
        <v>20</v>
      </c>
      <c r="P855" s="2">
        <v>0</v>
      </c>
      <c r="Q855" s="3">
        <v>44771.4</v>
      </c>
    </row>
    <row r="856" spans="1:17">
      <c r="A856" s="4">
        <v>45047</v>
      </c>
      <c r="B856" s="4" t="str">
        <f>TEXT(Table2[[#This Row],[Invoice Month]],"yyy")</f>
        <v>2023</v>
      </c>
      <c r="C856" s="4" t="str">
        <f>TEXT(Table2[[#This Row],[Invoice Month]],"mmm")</f>
        <v>May</v>
      </c>
      <c r="D856" s="6">
        <v>45075</v>
      </c>
      <c r="E856" t="s">
        <v>258</v>
      </c>
      <c r="F856" t="s">
        <v>259</v>
      </c>
      <c r="G856" t="s">
        <v>260</v>
      </c>
      <c r="H856" t="s">
        <v>48</v>
      </c>
      <c r="I856" t="s">
        <v>49</v>
      </c>
      <c r="J856" t="s">
        <v>50</v>
      </c>
      <c r="K856" t="s">
        <v>51</v>
      </c>
      <c r="L856" s="2" t="s">
        <v>22</v>
      </c>
      <c r="M856" s="2" t="s">
        <v>23</v>
      </c>
      <c r="N856" s="2" t="s">
        <v>356</v>
      </c>
      <c r="O856" s="2">
        <v>130</v>
      </c>
      <c r="P856" s="2">
        <v>5</v>
      </c>
      <c r="Q856" s="3">
        <v>277156.09999999998</v>
      </c>
    </row>
    <row r="857" spans="1:17">
      <c r="A857" s="4">
        <v>45047</v>
      </c>
      <c r="B857" s="4" t="str">
        <f>TEXT(Table2[[#This Row],[Invoice Month]],"yyy")</f>
        <v>2023</v>
      </c>
      <c r="C857" s="4" t="str">
        <f>TEXT(Table2[[#This Row],[Invoice Month]],"mmm")</f>
        <v>May</v>
      </c>
      <c r="D857" s="6">
        <v>45075</v>
      </c>
      <c r="E857" t="s">
        <v>96</v>
      </c>
      <c r="F857" t="s">
        <v>97</v>
      </c>
      <c r="G857" t="s">
        <v>98</v>
      </c>
      <c r="H857" t="s">
        <v>19</v>
      </c>
      <c r="I857" t="s">
        <v>99</v>
      </c>
      <c r="J857" t="s">
        <v>21</v>
      </c>
      <c r="K857" t="s">
        <v>42</v>
      </c>
      <c r="L857" s="2" t="s">
        <v>22</v>
      </c>
      <c r="M857" s="2" t="s">
        <v>23</v>
      </c>
      <c r="N857" s="2" t="s">
        <v>357</v>
      </c>
      <c r="O857" s="2">
        <v>30</v>
      </c>
      <c r="P857" s="2">
        <v>0</v>
      </c>
      <c r="Q857" s="3">
        <v>67157.100000000006</v>
      </c>
    </row>
    <row r="858" spans="1:17">
      <c r="A858" s="4">
        <v>45047</v>
      </c>
      <c r="B858" s="4" t="str">
        <f>TEXT(Table2[[#This Row],[Invoice Month]],"yyy")</f>
        <v>2023</v>
      </c>
      <c r="C858" s="4" t="str">
        <f>TEXT(Table2[[#This Row],[Invoice Month]],"mmm")</f>
        <v>May</v>
      </c>
      <c r="D858" s="6">
        <v>45075</v>
      </c>
      <c r="E858" t="s">
        <v>296</v>
      </c>
      <c r="F858" t="s">
        <v>297</v>
      </c>
      <c r="G858" t="s">
        <v>298</v>
      </c>
      <c r="H858" t="s">
        <v>48</v>
      </c>
      <c r="I858" t="s">
        <v>49</v>
      </c>
      <c r="J858" t="s">
        <v>50</v>
      </c>
      <c r="K858" t="s">
        <v>51</v>
      </c>
      <c r="L858" s="2" t="s">
        <v>22</v>
      </c>
      <c r="M858" s="2" t="s">
        <v>23</v>
      </c>
      <c r="N858" s="2" t="s">
        <v>356</v>
      </c>
      <c r="O858" s="2">
        <v>150</v>
      </c>
      <c r="P858" s="2">
        <v>0</v>
      </c>
      <c r="Q858" s="3">
        <v>319795.5</v>
      </c>
    </row>
    <row r="859" spans="1:17">
      <c r="A859" s="4">
        <v>45047</v>
      </c>
      <c r="B859" s="4" t="str">
        <f>TEXT(Table2[[#This Row],[Invoice Month]],"yyy")</f>
        <v>2023</v>
      </c>
      <c r="C859" s="4" t="str">
        <f>TEXT(Table2[[#This Row],[Invoice Month]],"mmm")</f>
        <v>May</v>
      </c>
      <c r="D859" s="6">
        <v>45075</v>
      </c>
      <c r="E859" t="s">
        <v>133</v>
      </c>
      <c r="F859" t="s">
        <v>134</v>
      </c>
      <c r="G859" t="s">
        <v>135</v>
      </c>
      <c r="H859" t="s">
        <v>19</v>
      </c>
      <c r="I859" t="s">
        <v>99</v>
      </c>
      <c r="J859" t="s">
        <v>21</v>
      </c>
      <c r="K859" t="s">
        <v>42</v>
      </c>
      <c r="L859" s="2" t="s">
        <v>22</v>
      </c>
      <c r="M859" s="2" t="s">
        <v>23</v>
      </c>
      <c r="N859" s="2" t="s">
        <v>356</v>
      </c>
      <c r="O859" s="2">
        <v>12</v>
      </c>
      <c r="P859" s="2">
        <v>0</v>
      </c>
      <c r="Q859" s="3">
        <v>26862.84</v>
      </c>
    </row>
    <row r="860" spans="1:17">
      <c r="A860" s="4">
        <v>45047</v>
      </c>
      <c r="B860" s="4" t="str">
        <f>TEXT(Table2[[#This Row],[Invoice Month]],"yyy")</f>
        <v>2023</v>
      </c>
      <c r="C860" s="4" t="str">
        <f>TEXT(Table2[[#This Row],[Invoice Month]],"mmm")</f>
        <v>May</v>
      </c>
      <c r="D860" s="6">
        <v>45075</v>
      </c>
      <c r="E860" t="s">
        <v>52</v>
      </c>
      <c r="F860" t="s">
        <v>53</v>
      </c>
      <c r="G860" t="s">
        <v>54</v>
      </c>
      <c r="H860" t="s">
        <v>48</v>
      </c>
      <c r="I860" t="s">
        <v>55</v>
      </c>
      <c r="J860" t="s">
        <v>56</v>
      </c>
      <c r="K860" t="s">
        <v>57</v>
      </c>
      <c r="L860" s="2" t="s">
        <v>22</v>
      </c>
      <c r="M860" s="2" t="s">
        <v>23</v>
      </c>
      <c r="N860" s="2" t="s">
        <v>356</v>
      </c>
      <c r="O860" s="2">
        <v>399</v>
      </c>
      <c r="P860" s="2">
        <v>0</v>
      </c>
      <c r="Q860" s="3">
        <v>850656.03</v>
      </c>
    </row>
    <row r="861" spans="1:17">
      <c r="A861" s="4">
        <v>45047</v>
      </c>
      <c r="B861" s="4" t="str">
        <f>TEXT(Table2[[#This Row],[Invoice Month]],"yyy")</f>
        <v>2023</v>
      </c>
      <c r="C861" s="4" t="str">
        <f>TEXT(Table2[[#This Row],[Invoice Month]],"mmm")</f>
        <v>May</v>
      </c>
      <c r="D861" s="6">
        <v>45076</v>
      </c>
      <c r="E861" t="s">
        <v>38</v>
      </c>
      <c r="F861" t="s">
        <v>39</v>
      </c>
      <c r="G861" t="s">
        <v>40</v>
      </c>
      <c r="H861" t="s">
        <v>19</v>
      </c>
      <c r="I861" t="s">
        <v>41</v>
      </c>
      <c r="J861" t="s">
        <v>21</v>
      </c>
      <c r="K861" t="s">
        <v>42</v>
      </c>
      <c r="L861" s="2" t="s">
        <v>22</v>
      </c>
      <c r="M861" s="2" t="s">
        <v>23</v>
      </c>
      <c r="N861" s="2" t="s">
        <v>357</v>
      </c>
      <c r="O861" s="2">
        <v>60</v>
      </c>
      <c r="P861" s="2">
        <v>0</v>
      </c>
      <c r="Q861" s="3">
        <v>134314.20000000001</v>
      </c>
    </row>
    <row r="862" spans="1:17">
      <c r="A862" s="4">
        <v>45047</v>
      </c>
      <c r="B862" s="4" t="str">
        <f>TEXT(Table2[[#This Row],[Invoice Month]],"yyy")</f>
        <v>2023</v>
      </c>
      <c r="C862" s="4" t="str">
        <f>TEXT(Table2[[#This Row],[Invoice Month]],"mmm")</f>
        <v>May</v>
      </c>
      <c r="D862" s="6">
        <v>45076</v>
      </c>
      <c r="E862" t="s">
        <v>24</v>
      </c>
      <c r="F862" t="s">
        <v>25</v>
      </c>
      <c r="G862" t="s">
        <v>125</v>
      </c>
      <c r="H862" t="s">
        <v>19</v>
      </c>
      <c r="I862" t="s">
        <v>20</v>
      </c>
      <c r="J862" t="s">
        <v>21</v>
      </c>
      <c r="K862" t="s">
        <v>20</v>
      </c>
      <c r="L862" s="2" t="s">
        <v>22</v>
      </c>
      <c r="M862" s="2" t="s">
        <v>23</v>
      </c>
      <c r="N862" s="2" t="s">
        <v>356</v>
      </c>
      <c r="O862" s="2">
        <v>30</v>
      </c>
      <c r="P862" s="2">
        <v>0</v>
      </c>
      <c r="Q862" s="3">
        <v>67157.100000000006</v>
      </c>
    </row>
    <row r="863" spans="1:17">
      <c r="A863" s="4">
        <v>45047</v>
      </c>
      <c r="B863" s="4" t="str">
        <f>TEXT(Table2[[#This Row],[Invoice Month]],"yyy")</f>
        <v>2023</v>
      </c>
      <c r="C863" s="4" t="str">
        <f>TEXT(Table2[[#This Row],[Invoice Month]],"mmm")</f>
        <v>May</v>
      </c>
      <c r="D863" s="6">
        <v>45076</v>
      </c>
      <c r="E863" t="s">
        <v>81</v>
      </c>
      <c r="F863" t="s">
        <v>82</v>
      </c>
      <c r="G863" t="s">
        <v>83</v>
      </c>
      <c r="H863" t="s">
        <v>19</v>
      </c>
      <c r="I863" t="s">
        <v>41</v>
      </c>
      <c r="J863" t="s">
        <v>21</v>
      </c>
      <c r="K863" t="s">
        <v>42</v>
      </c>
      <c r="L863" s="2" t="s">
        <v>22</v>
      </c>
      <c r="M863" s="2" t="s">
        <v>23</v>
      </c>
      <c r="N863" s="2" t="s">
        <v>356</v>
      </c>
      <c r="O863" s="2">
        <v>20</v>
      </c>
      <c r="P863" s="2">
        <v>0</v>
      </c>
      <c r="Q863" s="3">
        <v>44771.4</v>
      </c>
    </row>
    <row r="864" spans="1:17">
      <c r="A864" s="4">
        <v>45047</v>
      </c>
      <c r="B864" s="4" t="str">
        <f>TEXT(Table2[[#This Row],[Invoice Month]],"yyy")</f>
        <v>2023</v>
      </c>
      <c r="C864" s="4" t="str">
        <f>TEXT(Table2[[#This Row],[Invoice Month]],"mmm")</f>
        <v>May</v>
      </c>
      <c r="D864" s="6">
        <v>45076</v>
      </c>
      <c r="E864" t="s">
        <v>84</v>
      </c>
      <c r="F864" t="s">
        <v>85</v>
      </c>
      <c r="G864" t="s">
        <v>86</v>
      </c>
      <c r="H864" t="s">
        <v>19</v>
      </c>
      <c r="I864" t="s">
        <v>41</v>
      </c>
      <c r="J864" t="s">
        <v>21</v>
      </c>
      <c r="K864" t="s">
        <v>42</v>
      </c>
      <c r="L864" s="2" t="s">
        <v>22</v>
      </c>
      <c r="M864" s="2" t="s">
        <v>23</v>
      </c>
      <c r="N864" s="2" t="s">
        <v>356</v>
      </c>
      <c r="O864" s="2">
        <v>25</v>
      </c>
      <c r="P864" s="2">
        <v>0</v>
      </c>
      <c r="Q864" s="3">
        <v>55964.25</v>
      </c>
    </row>
    <row r="865" spans="1:17">
      <c r="A865" s="4">
        <v>45047</v>
      </c>
      <c r="B865" s="4" t="str">
        <f>TEXT(Table2[[#This Row],[Invoice Month]],"yyy")</f>
        <v>2023</v>
      </c>
      <c r="C865" s="4" t="str">
        <f>TEXT(Table2[[#This Row],[Invoice Month]],"mmm")</f>
        <v>May</v>
      </c>
      <c r="D865" s="6">
        <v>45076</v>
      </c>
      <c r="E865" t="s">
        <v>165</v>
      </c>
      <c r="F865" t="s">
        <v>166</v>
      </c>
      <c r="G865" t="s">
        <v>167</v>
      </c>
      <c r="H865" t="s">
        <v>19</v>
      </c>
      <c r="I865" t="s">
        <v>73</v>
      </c>
      <c r="J865" t="s">
        <v>21</v>
      </c>
      <c r="K865" t="s">
        <v>74</v>
      </c>
      <c r="L865" s="2" t="s">
        <v>22</v>
      </c>
      <c r="M865" s="2" t="s">
        <v>23</v>
      </c>
      <c r="N865" s="2" t="s">
        <v>357</v>
      </c>
      <c r="O865" s="2">
        <v>20</v>
      </c>
      <c r="P865" s="2">
        <v>0</v>
      </c>
      <c r="Q865" s="3">
        <v>44771.4</v>
      </c>
    </row>
    <row r="866" spans="1:17">
      <c r="A866" s="4">
        <v>45047</v>
      </c>
      <c r="B866" s="4" t="str">
        <f>TEXT(Table2[[#This Row],[Invoice Month]],"yyy")</f>
        <v>2023</v>
      </c>
      <c r="C866" s="4" t="str">
        <f>TEXT(Table2[[#This Row],[Invoice Month]],"mmm")</f>
        <v>May</v>
      </c>
      <c r="D866" s="6">
        <v>45076</v>
      </c>
      <c r="E866" t="s">
        <v>110</v>
      </c>
      <c r="F866" t="s">
        <v>111</v>
      </c>
      <c r="G866" t="s">
        <v>113</v>
      </c>
      <c r="H866" t="s">
        <v>19</v>
      </c>
      <c r="I866" t="s">
        <v>41</v>
      </c>
      <c r="J866" t="s">
        <v>21</v>
      </c>
      <c r="K866" t="s">
        <v>42</v>
      </c>
      <c r="L866" s="2" t="s">
        <v>22</v>
      </c>
      <c r="M866" s="2" t="s">
        <v>23</v>
      </c>
      <c r="N866" s="2" t="s">
        <v>356</v>
      </c>
      <c r="O866" s="2">
        <v>60</v>
      </c>
      <c r="P866" s="2">
        <v>0</v>
      </c>
      <c r="Q866" s="3">
        <v>134314.20000000001</v>
      </c>
    </row>
    <row r="867" spans="1:17">
      <c r="A867" s="4">
        <v>45047</v>
      </c>
      <c r="B867" s="4" t="str">
        <f>TEXT(Table2[[#This Row],[Invoice Month]],"yyy")</f>
        <v>2023</v>
      </c>
      <c r="C867" s="4" t="str">
        <f>TEXT(Table2[[#This Row],[Invoice Month]],"mmm")</f>
        <v>May</v>
      </c>
      <c r="D867" s="6">
        <v>45076</v>
      </c>
      <c r="E867" t="s">
        <v>70</v>
      </c>
      <c r="F867" t="s">
        <v>71</v>
      </c>
      <c r="G867" t="s">
        <v>72</v>
      </c>
      <c r="H867" t="s">
        <v>19</v>
      </c>
      <c r="I867" t="s">
        <v>73</v>
      </c>
      <c r="J867" t="s">
        <v>21</v>
      </c>
      <c r="K867" t="s">
        <v>74</v>
      </c>
      <c r="L867" s="2" t="s">
        <v>22</v>
      </c>
      <c r="M867" s="2" t="s">
        <v>23</v>
      </c>
      <c r="N867" s="2" t="s">
        <v>356</v>
      </c>
      <c r="O867" s="2">
        <v>30</v>
      </c>
      <c r="P867" s="2">
        <v>0</v>
      </c>
      <c r="Q867" s="3">
        <v>67157.100000000006</v>
      </c>
    </row>
    <row r="868" spans="1:17">
      <c r="A868" s="4">
        <v>45047</v>
      </c>
      <c r="B868" s="4" t="str">
        <f>TEXT(Table2[[#This Row],[Invoice Month]],"yyy")</f>
        <v>2023</v>
      </c>
      <c r="C868" s="4" t="str">
        <f>TEXT(Table2[[#This Row],[Invoice Month]],"mmm")</f>
        <v>May</v>
      </c>
      <c r="D868" s="6">
        <v>45076</v>
      </c>
      <c r="E868" t="s">
        <v>281</v>
      </c>
      <c r="F868" t="s">
        <v>282</v>
      </c>
      <c r="G868" t="s">
        <v>283</v>
      </c>
      <c r="H868" t="s">
        <v>19</v>
      </c>
      <c r="I868" t="s">
        <v>41</v>
      </c>
      <c r="J868" t="s">
        <v>21</v>
      </c>
      <c r="K868" t="s">
        <v>42</v>
      </c>
      <c r="L868" s="2" t="s">
        <v>22</v>
      </c>
      <c r="M868" s="2" t="s">
        <v>23</v>
      </c>
      <c r="N868" s="2" t="s">
        <v>356</v>
      </c>
      <c r="O868" s="2">
        <v>20</v>
      </c>
      <c r="P868" s="2">
        <v>0</v>
      </c>
      <c r="Q868" s="3">
        <v>44771.4</v>
      </c>
    </row>
    <row r="869" spans="1:17">
      <c r="A869" s="4">
        <v>45047</v>
      </c>
      <c r="B869" s="4" t="str">
        <f>TEXT(Table2[[#This Row],[Invoice Month]],"yyy")</f>
        <v>2023</v>
      </c>
      <c r="C869" s="4" t="str">
        <f>TEXT(Table2[[#This Row],[Invoice Month]],"mmm")</f>
        <v>May</v>
      </c>
      <c r="D869" s="6">
        <v>45076</v>
      </c>
      <c r="E869" t="s">
        <v>58</v>
      </c>
      <c r="F869" t="s">
        <v>59</v>
      </c>
      <c r="G869" t="s">
        <v>62</v>
      </c>
      <c r="H869" t="s">
        <v>19</v>
      </c>
      <c r="I869" t="s">
        <v>41</v>
      </c>
      <c r="J869" t="s">
        <v>21</v>
      </c>
      <c r="K869" t="s">
        <v>61</v>
      </c>
      <c r="L869" s="2" t="s">
        <v>22</v>
      </c>
      <c r="M869" s="2" t="s">
        <v>23</v>
      </c>
      <c r="N869" s="2" t="s">
        <v>357</v>
      </c>
      <c r="O869" s="2">
        <v>1</v>
      </c>
      <c r="P869" s="2">
        <v>0</v>
      </c>
      <c r="Q869" s="3">
        <v>2238.5700000000002</v>
      </c>
    </row>
    <row r="870" spans="1:17">
      <c r="A870" s="4">
        <v>45047</v>
      </c>
      <c r="B870" s="4" t="str">
        <f>TEXT(Table2[[#This Row],[Invoice Month]],"yyy")</f>
        <v>2023</v>
      </c>
      <c r="C870" s="4" t="str">
        <f>TEXT(Table2[[#This Row],[Invoice Month]],"mmm")</f>
        <v>May</v>
      </c>
      <c r="D870" s="6">
        <v>45076</v>
      </c>
      <c r="E870" t="s">
        <v>100</v>
      </c>
      <c r="F870" t="s">
        <v>104</v>
      </c>
      <c r="G870" t="s">
        <v>105</v>
      </c>
      <c r="H870" t="s">
        <v>19</v>
      </c>
      <c r="I870" t="s">
        <v>99</v>
      </c>
      <c r="J870" t="s">
        <v>21</v>
      </c>
      <c r="K870" t="s">
        <v>42</v>
      </c>
      <c r="L870" s="2" t="s">
        <v>22</v>
      </c>
      <c r="M870" s="2" t="s">
        <v>23</v>
      </c>
      <c r="N870" s="2" t="s">
        <v>356</v>
      </c>
      <c r="O870" s="2">
        <v>52</v>
      </c>
      <c r="P870" s="2">
        <v>0</v>
      </c>
      <c r="Q870" s="3">
        <v>116405.64</v>
      </c>
    </row>
    <row r="871" spans="1:17">
      <c r="A871" s="4">
        <v>45047</v>
      </c>
      <c r="B871" s="4" t="str">
        <f>TEXT(Table2[[#This Row],[Invoice Month]],"yyy")</f>
        <v>2023</v>
      </c>
      <c r="C871" s="4" t="str">
        <f>TEXT(Table2[[#This Row],[Invoice Month]],"mmm")</f>
        <v>May</v>
      </c>
      <c r="D871" s="6">
        <v>45076</v>
      </c>
      <c r="E871" t="s">
        <v>122</v>
      </c>
      <c r="F871" t="s">
        <v>123</v>
      </c>
      <c r="G871" t="s">
        <v>124</v>
      </c>
      <c r="H871" t="s">
        <v>19</v>
      </c>
      <c r="I871" t="s">
        <v>73</v>
      </c>
      <c r="J871" t="s">
        <v>21</v>
      </c>
      <c r="K871" t="s">
        <v>74</v>
      </c>
      <c r="L871" s="2" t="s">
        <v>22</v>
      </c>
      <c r="M871" s="2" t="s">
        <v>23</v>
      </c>
      <c r="N871" s="2" t="s">
        <v>356</v>
      </c>
      <c r="O871" s="2">
        <v>20</v>
      </c>
      <c r="P871" s="2">
        <v>0</v>
      </c>
      <c r="Q871" s="3">
        <v>44771.4</v>
      </c>
    </row>
    <row r="872" spans="1:17">
      <c r="A872" s="4">
        <v>45047</v>
      </c>
      <c r="B872" s="4" t="str">
        <f>TEXT(Table2[[#This Row],[Invoice Month]],"yyy")</f>
        <v>2023</v>
      </c>
      <c r="C872" s="4" t="str">
        <f>TEXT(Table2[[#This Row],[Invoice Month]],"mmm")</f>
        <v>May</v>
      </c>
      <c r="D872" s="6">
        <v>45076</v>
      </c>
      <c r="E872" t="s">
        <v>31</v>
      </c>
      <c r="F872" t="s">
        <v>32</v>
      </c>
      <c r="G872" t="s">
        <v>92</v>
      </c>
      <c r="H872" t="s">
        <v>19</v>
      </c>
      <c r="I872" t="s">
        <v>20</v>
      </c>
      <c r="J872" t="s">
        <v>21</v>
      </c>
      <c r="K872" t="s">
        <v>20</v>
      </c>
      <c r="L872" s="2" t="s">
        <v>22</v>
      </c>
      <c r="M872" s="2" t="s">
        <v>23</v>
      </c>
      <c r="N872" s="2" t="s">
        <v>356</v>
      </c>
      <c r="O872" s="2">
        <v>30</v>
      </c>
      <c r="P872" s="2">
        <v>0</v>
      </c>
      <c r="Q872" s="3">
        <v>67157.100000000006</v>
      </c>
    </row>
    <row r="873" spans="1:17">
      <c r="A873" s="4">
        <v>45047</v>
      </c>
      <c r="B873" s="4" t="str">
        <f>TEXT(Table2[[#This Row],[Invoice Month]],"yyy")</f>
        <v>2023</v>
      </c>
      <c r="C873" s="4" t="str">
        <f>TEXT(Table2[[#This Row],[Invoice Month]],"mmm")</f>
        <v>May</v>
      </c>
      <c r="D873" s="6">
        <v>45076</v>
      </c>
      <c r="E873" t="s">
        <v>16</v>
      </c>
      <c r="F873" t="s">
        <v>17</v>
      </c>
      <c r="G873" t="s">
        <v>37</v>
      </c>
      <c r="H873" t="s">
        <v>19</v>
      </c>
      <c r="I873" t="s">
        <v>20</v>
      </c>
      <c r="J873" t="s">
        <v>21</v>
      </c>
      <c r="K873" t="s">
        <v>20</v>
      </c>
      <c r="L873" s="2" t="s">
        <v>22</v>
      </c>
      <c r="M873" s="2" t="s">
        <v>23</v>
      </c>
      <c r="N873" s="2" t="s">
        <v>357</v>
      </c>
      <c r="O873" s="2">
        <v>30</v>
      </c>
      <c r="P873" s="2">
        <v>0</v>
      </c>
      <c r="Q873" s="3">
        <v>67157.100000000006</v>
      </c>
    </row>
    <row r="874" spans="1:17">
      <c r="A874" s="4">
        <v>45047</v>
      </c>
      <c r="B874" s="4" t="str">
        <f>TEXT(Table2[[#This Row],[Invoice Month]],"yyy")</f>
        <v>2023</v>
      </c>
      <c r="C874" s="4" t="str">
        <f>TEXT(Table2[[#This Row],[Invoice Month]],"mmm")</f>
        <v>May</v>
      </c>
      <c r="D874" s="6">
        <v>45076</v>
      </c>
      <c r="E874" t="s">
        <v>93</v>
      </c>
      <c r="F874" t="s">
        <v>94</v>
      </c>
      <c r="G874" t="s">
        <v>95</v>
      </c>
      <c r="H874" t="s">
        <v>19</v>
      </c>
      <c r="I874" t="s">
        <v>93</v>
      </c>
      <c r="J874" t="s">
        <v>21</v>
      </c>
      <c r="K874" t="s">
        <v>74</v>
      </c>
      <c r="L874" s="2" t="s">
        <v>22</v>
      </c>
      <c r="M874" s="2" t="s">
        <v>23</v>
      </c>
      <c r="N874" s="2" t="s">
        <v>356</v>
      </c>
      <c r="O874" s="2">
        <v>20</v>
      </c>
      <c r="P874" s="2">
        <v>0</v>
      </c>
      <c r="Q874" s="3">
        <v>44771.4</v>
      </c>
    </row>
    <row r="875" spans="1:17">
      <c r="A875" s="4">
        <v>45047</v>
      </c>
      <c r="B875" s="4" t="str">
        <f>TEXT(Table2[[#This Row],[Invoice Month]],"yyy")</f>
        <v>2023</v>
      </c>
      <c r="C875" s="4" t="str">
        <f>TEXT(Table2[[#This Row],[Invoice Month]],"mmm")</f>
        <v>May</v>
      </c>
      <c r="D875" s="6">
        <v>45077</v>
      </c>
      <c r="E875" t="s">
        <v>34</v>
      </c>
      <c r="F875" t="s">
        <v>35</v>
      </c>
      <c r="G875" t="s">
        <v>69</v>
      </c>
      <c r="H875" t="s">
        <v>19</v>
      </c>
      <c r="I875" t="s">
        <v>20</v>
      </c>
      <c r="J875" t="s">
        <v>21</v>
      </c>
      <c r="K875" t="s">
        <v>20</v>
      </c>
      <c r="L875" s="2" t="s">
        <v>22</v>
      </c>
      <c r="M875" s="2" t="s">
        <v>23</v>
      </c>
      <c r="N875" s="2" t="s">
        <v>356</v>
      </c>
      <c r="O875" s="2">
        <v>30</v>
      </c>
      <c r="P875" s="2">
        <v>0</v>
      </c>
      <c r="Q875" s="3">
        <v>67157.100000000006</v>
      </c>
    </row>
    <row r="876" spans="1:17">
      <c r="A876" s="4">
        <v>45047</v>
      </c>
      <c r="B876" s="4" t="str">
        <f>TEXT(Table2[[#This Row],[Invoice Month]],"yyy")</f>
        <v>2023</v>
      </c>
      <c r="C876" s="4" t="str">
        <f>TEXT(Table2[[#This Row],[Invoice Month]],"mmm")</f>
        <v>May</v>
      </c>
      <c r="D876" s="6">
        <v>45077</v>
      </c>
      <c r="E876" t="s">
        <v>110</v>
      </c>
      <c r="F876" t="s">
        <v>111</v>
      </c>
      <c r="G876" t="s">
        <v>112</v>
      </c>
      <c r="H876" t="s">
        <v>19</v>
      </c>
      <c r="I876" t="s">
        <v>41</v>
      </c>
      <c r="J876" t="s">
        <v>21</v>
      </c>
      <c r="K876" t="s">
        <v>42</v>
      </c>
      <c r="L876" s="2" t="s">
        <v>22</v>
      </c>
      <c r="M876" s="2" t="s">
        <v>23</v>
      </c>
      <c r="N876" s="2" t="s">
        <v>356</v>
      </c>
      <c r="O876" s="2">
        <v>60</v>
      </c>
      <c r="P876" s="2">
        <v>0</v>
      </c>
      <c r="Q876" s="3">
        <v>134314.20000000001</v>
      </c>
    </row>
    <row r="877" spans="1:17">
      <c r="A877" s="4">
        <v>45047</v>
      </c>
      <c r="B877" s="4" t="str">
        <f>TEXT(Table2[[#This Row],[Invoice Month]],"yyy")</f>
        <v>2023</v>
      </c>
      <c r="C877" s="4" t="str">
        <f>TEXT(Table2[[#This Row],[Invoice Month]],"mmm")</f>
        <v>May</v>
      </c>
      <c r="D877" s="6">
        <v>45077</v>
      </c>
      <c r="E877" t="s">
        <v>63</v>
      </c>
      <c r="F877" t="s">
        <v>64</v>
      </c>
      <c r="G877" t="s">
        <v>65</v>
      </c>
      <c r="H877" t="s">
        <v>48</v>
      </c>
      <c r="I877" t="s">
        <v>66</v>
      </c>
      <c r="J877" t="s">
        <v>67</v>
      </c>
      <c r="K877" t="s">
        <v>68</v>
      </c>
      <c r="L877" s="2" t="s">
        <v>22</v>
      </c>
      <c r="M877" s="2" t="s">
        <v>23</v>
      </c>
      <c r="N877" s="2" t="s">
        <v>357</v>
      </c>
      <c r="O877" s="2">
        <v>400</v>
      </c>
      <c r="P877" s="2">
        <v>0</v>
      </c>
      <c r="Q877" s="3">
        <v>852788</v>
      </c>
    </row>
    <row r="878" spans="1:17">
      <c r="A878" s="4">
        <v>45047</v>
      </c>
      <c r="B878" s="4" t="str">
        <f>TEXT(Table2[[#This Row],[Invoice Month]],"yyy")</f>
        <v>2023</v>
      </c>
      <c r="C878" s="4" t="str">
        <f>TEXT(Table2[[#This Row],[Invoice Month]],"mmm")</f>
        <v>May</v>
      </c>
      <c r="D878" s="6">
        <v>45077</v>
      </c>
      <c r="E878" t="s">
        <v>20</v>
      </c>
      <c r="F878" t="s">
        <v>120</v>
      </c>
      <c r="G878" t="s">
        <v>121</v>
      </c>
      <c r="H878" t="s">
        <v>19</v>
      </c>
      <c r="I878" t="s">
        <v>20</v>
      </c>
      <c r="J878" t="s">
        <v>21</v>
      </c>
      <c r="K878" t="s">
        <v>20</v>
      </c>
      <c r="L878" s="2" t="s">
        <v>22</v>
      </c>
      <c r="M878" s="2" t="s">
        <v>23</v>
      </c>
      <c r="N878" s="2" t="s">
        <v>356</v>
      </c>
      <c r="O878" s="2">
        <v>25</v>
      </c>
      <c r="P878" s="2">
        <v>0</v>
      </c>
      <c r="Q878" s="3">
        <v>55964.25</v>
      </c>
    </row>
    <row r="879" spans="1:17">
      <c r="A879" s="4">
        <v>45047</v>
      </c>
      <c r="B879" s="4" t="str">
        <f>TEXT(Table2[[#This Row],[Invoice Month]],"yyy")</f>
        <v>2023</v>
      </c>
      <c r="C879" s="4" t="str">
        <f>TEXT(Table2[[#This Row],[Invoice Month]],"mmm")</f>
        <v>May</v>
      </c>
      <c r="D879" s="6">
        <v>45077</v>
      </c>
      <c r="E879" t="s">
        <v>299</v>
      </c>
      <c r="F879" t="s">
        <v>300</v>
      </c>
      <c r="G879" t="s">
        <v>301</v>
      </c>
      <c r="H879" t="s">
        <v>48</v>
      </c>
      <c r="I879" t="s">
        <v>49</v>
      </c>
      <c r="J879" t="s">
        <v>50</v>
      </c>
      <c r="K879" t="s">
        <v>51</v>
      </c>
      <c r="L879" s="2" t="s">
        <v>22</v>
      </c>
      <c r="M879" s="2" t="s">
        <v>23</v>
      </c>
      <c r="N879" s="2" t="s">
        <v>356</v>
      </c>
      <c r="O879" s="2">
        <v>100</v>
      </c>
      <c r="P879" s="2">
        <v>0</v>
      </c>
      <c r="Q879" s="3">
        <v>213197</v>
      </c>
    </row>
    <row r="880" spans="1:17">
      <c r="A880" s="4">
        <v>45047</v>
      </c>
      <c r="B880" s="4" t="str">
        <f>TEXT(Table2[[#This Row],[Invoice Month]],"yyy")</f>
        <v>2023</v>
      </c>
      <c r="C880" s="4" t="str">
        <f>TEXT(Table2[[#This Row],[Invoice Month]],"mmm")</f>
        <v>May</v>
      </c>
      <c r="D880" s="6">
        <v>45077</v>
      </c>
      <c r="E880" t="s">
        <v>24</v>
      </c>
      <c r="F880" t="s">
        <v>25</v>
      </c>
      <c r="G880" t="s">
        <v>26</v>
      </c>
      <c r="H880" t="s">
        <v>19</v>
      </c>
      <c r="I880" t="s">
        <v>20</v>
      </c>
      <c r="J880" t="s">
        <v>21</v>
      </c>
      <c r="K880" t="s">
        <v>20</v>
      </c>
      <c r="L880" s="2" t="s">
        <v>22</v>
      </c>
      <c r="M880" s="2" t="s">
        <v>23</v>
      </c>
      <c r="N880" s="2" t="s">
        <v>356</v>
      </c>
      <c r="O880" s="2">
        <v>30</v>
      </c>
      <c r="P880" s="2">
        <v>0</v>
      </c>
      <c r="Q880" s="3">
        <v>67157.100000000006</v>
      </c>
    </row>
    <row r="881" spans="1:17">
      <c r="A881" s="4">
        <v>45047</v>
      </c>
      <c r="B881" s="4" t="str">
        <f>TEXT(Table2[[#This Row],[Invoice Month]],"yyy")</f>
        <v>2023</v>
      </c>
      <c r="C881" s="4" t="str">
        <f>TEXT(Table2[[#This Row],[Invoice Month]],"mmm")</f>
        <v>May</v>
      </c>
      <c r="D881" s="6">
        <v>45077</v>
      </c>
      <c r="E881" t="s">
        <v>45</v>
      </c>
      <c r="F881" t="s">
        <v>46</v>
      </c>
      <c r="G881" t="s">
        <v>47</v>
      </c>
      <c r="H881" t="s">
        <v>48</v>
      </c>
      <c r="I881" t="s">
        <v>49</v>
      </c>
      <c r="J881" t="s">
        <v>50</v>
      </c>
      <c r="K881" t="s">
        <v>51</v>
      </c>
      <c r="L881" s="2" t="s">
        <v>22</v>
      </c>
      <c r="M881" s="2" t="s">
        <v>23</v>
      </c>
      <c r="N881" s="2" t="s">
        <v>357</v>
      </c>
      <c r="O881" s="2">
        <v>250</v>
      </c>
      <c r="P881" s="2">
        <v>0</v>
      </c>
      <c r="Q881" s="3">
        <v>532992.5</v>
      </c>
    </row>
    <row r="882" spans="1:17">
      <c r="A882" s="4">
        <v>45047</v>
      </c>
      <c r="B882" s="4" t="str">
        <f>TEXT(Table2[[#This Row],[Invoice Month]],"yyy")</f>
        <v>2023</v>
      </c>
      <c r="C882" s="4" t="str">
        <f>TEXT(Table2[[#This Row],[Invoice Month]],"mmm")</f>
        <v>May</v>
      </c>
      <c r="D882" s="6">
        <v>45077</v>
      </c>
      <c r="E882" t="s">
        <v>58</v>
      </c>
      <c r="F882" t="s">
        <v>59</v>
      </c>
      <c r="G882" t="s">
        <v>62</v>
      </c>
      <c r="H882" t="s">
        <v>19</v>
      </c>
      <c r="I882" t="s">
        <v>41</v>
      </c>
      <c r="J882" t="s">
        <v>21</v>
      </c>
      <c r="K882" t="s">
        <v>61</v>
      </c>
      <c r="L882" s="2" t="s">
        <v>22</v>
      </c>
      <c r="M882" s="2" t="s">
        <v>23</v>
      </c>
      <c r="N882" s="2" t="s">
        <v>356</v>
      </c>
      <c r="O882" s="2">
        <v>2</v>
      </c>
      <c r="P882" s="2">
        <v>0</v>
      </c>
      <c r="Q882" s="3">
        <v>4477.1400000000003</v>
      </c>
    </row>
    <row r="883" spans="1:17">
      <c r="A883" s="4">
        <v>45047</v>
      </c>
      <c r="B883" s="4" t="str">
        <f>TEXT(Table2[[#This Row],[Invoice Month]],"yyy")</f>
        <v>2023</v>
      </c>
      <c r="C883" s="4" t="str">
        <f>TEXT(Table2[[#This Row],[Invoice Month]],"mmm")</f>
        <v>May</v>
      </c>
      <c r="D883" s="6">
        <v>45077</v>
      </c>
      <c r="E883" t="s">
        <v>31</v>
      </c>
      <c r="F883" t="s">
        <v>32</v>
      </c>
      <c r="G883" t="s">
        <v>257</v>
      </c>
      <c r="H883" t="s">
        <v>19</v>
      </c>
      <c r="I883" t="s">
        <v>20</v>
      </c>
      <c r="J883" t="s">
        <v>21</v>
      </c>
      <c r="K883" t="s">
        <v>20</v>
      </c>
      <c r="L883" s="2" t="s">
        <v>22</v>
      </c>
      <c r="M883" s="2" t="s">
        <v>23</v>
      </c>
      <c r="N883" s="2" t="s">
        <v>356</v>
      </c>
      <c r="O883" s="2">
        <v>30</v>
      </c>
      <c r="P883" s="2">
        <v>0</v>
      </c>
      <c r="Q883" s="3">
        <v>67157.100000000006</v>
      </c>
    </row>
    <row r="884" spans="1:17">
      <c r="A884" s="4">
        <v>45047</v>
      </c>
      <c r="B884" s="4" t="str">
        <f>TEXT(Table2[[#This Row],[Invoice Month]],"yyy")</f>
        <v>2023</v>
      </c>
      <c r="C884" s="4" t="str">
        <f>TEXT(Table2[[#This Row],[Invoice Month]],"mmm")</f>
        <v>May</v>
      </c>
      <c r="D884" s="6">
        <v>45077</v>
      </c>
      <c r="E884" t="s">
        <v>24</v>
      </c>
      <c r="F884" t="s">
        <v>25</v>
      </c>
      <c r="G884" t="s">
        <v>91</v>
      </c>
      <c r="H884" t="s">
        <v>19</v>
      </c>
      <c r="I884" t="s">
        <v>20</v>
      </c>
      <c r="J884" t="s">
        <v>21</v>
      </c>
      <c r="K884" t="s">
        <v>20</v>
      </c>
      <c r="L884" s="2" t="s">
        <v>22</v>
      </c>
      <c r="M884" s="2" t="s">
        <v>23</v>
      </c>
      <c r="N884" s="2" t="s">
        <v>356</v>
      </c>
      <c r="O884" s="2">
        <v>29</v>
      </c>
      <c r="P884" s="2">
        <v>0</v>
      </c>
      <c r="Q884" s="3">
        <v>64918.53</v>
      </c>
    </row>
    <row r="885" spans="1:17">
      <c r="A885" s="4">
        <v>45047</v>
      </c>
      <c r="B885" s="4" t="str">
        <f>TEXT(Table2[[#This Row],[Invoice Month]],"yyy")</f>
        <v>2023</v>
      </c>
      <c r="C885" s="4" t="str">
        <f>TEXT(Table2[[#This Row],[Invoice Month]],"mmm")</f>
        <v>May</v>
      </c>
      <c r="D885" s="6">
        <v>45077</v>
      </c>
      <c r="E885" t="s">
        <v>34</v>
      </c>
      <c r="F885" t="s">
        <v>35</v>
      </c>
      <c r="G885" t="s">
        <v>36</v>
      </c>
      <c r="H885" t="s">
        <v>19</v>
      </c>
      <c r="I885" t="s">
        <v>20</v>
      </c>
      <c r="J885" t="s">
        <v>21</v>
      </c>
      <c r="K885" t="s">
        <v>20</v>
      </c>
      <c r="L885" s="2" t="s">
        <v>22</v>
      </c>
      <c r="M885" s="2" t="s">
        <v>23</v>
      </c>
      <c r="N885" s="2" t="s">
        <v>357</v>
      </c>
      <c r="O885" s="2">
        <v>30</v>
      </c>
      <c r="P885" s="2">
        <v>0</v>
      </c>
      <c r="Q885" s="3">
        <v>67157.100000000006</v>
      </c>
    </row>
    <row r="886" spans="1:17">
      <c r="A886" s="4">
        <v>45047</v>
      </c>
      <c r="B886" s="4" t="str">
        <f>TEXT(Table2[[#This Row],[Invoice Month]],"yyy")</f>
        <v>2023</v>
      </c>
      <c r="C886" s="4" t="str">
        <f>TEXT(Table2[[#This Row],[Invoice Month]],"mmm")</f>
        <v>May</v>
      </c>
      <c r="D886" s="6">
        <v>45077</v>
      </c>
      <c r="E886" t="s">
        <v>27</v>
      </c>
      <c r="F886" t="s">
        <v>28</v>
      </c>
      <c r="G886" t="s">
        <v>29</v>
      </c>
      <c r="H886" t="s">
        <v>19</v>
      </c>
      <c r="I886" t="s">
        <v>30</v>
      </c>
      <c r="J886" t="s">
        <v>21</v>
      </c>
      <c r="K886" t="s">
        <v>20</v>
      </c>
      <c r="L886" s="2" t="s">
        <v>22</v>
      </c>
      <c r="M886" s="2" t="s">
        <v>23</v>
      </c>
      <c r="N886" s="2" t="s">
        <v>356</v>
      </c>
      <c r="O886" s="2">
        <v>30</v>
      </c>
      <c r="P886" s="2">
        <v>0</v>
      </c>
      <c r="Q886" s="3">
        <v>67157.100000000006</v>
      </c>
    </row>
    <row r="887" spans="1:17">
      <c r="A887" s="4">
        <v>45078</v>
      </c>
      <c r="B887" s="4" t="str">
        <f>TEXT(Table2[[#This Row],[Invoice Month]],"yyy")</f>
        <v>2023</v>
      </c>
      <c r="C887" s="4" t="str">
        <f>TEXT(Table2[[#This Row],[Invoice Month]],"mmm")</f>
        <v>Jun</v>
      </c>
      <c r="D887" s="6">
        <v>45079</v>
      </c>
      <c r="E887" t="s">
        <v>154</v>
      </c>
      <c r="F887" t="s">
        <v>155</v>
      </c>
      <c r="G887" t="s">
        <v>156</v>
      </c>
      <c r="H887" t="s">
        <v>19</v>
      </c>
      <c r="I887" t="s">
        <v>30</v>
      </c>
      <c r="J887" t="s">
        <v>21</v>
      </c>
      <c r="K887" t="s">
        <v>20</v>
      </c>
      <c r="L887" s="2" t="s">
        <v>22</v>
      </c>
      <c r="M887" s="2" t="s">
        <v>23</v>
      </c>
      <c r="N887" s="2" t="s">
        <v>356</v>
      </c>
      <c r="O887" s="2">
        <v>32</v>
      </c>
      <c r="P887" s="2">
        <v>0</v>
      </c>
      <c r="Q887" s="3">
        <v>71634.240000000005</v>
      </c>
    </row>
    <row r="888" spans="1:17">
      <c r="A888" s="4">
        <v>45078</v>
      </c>
      <c r="B888" s="4" t="str">
        <f>TEXT(Table2[[#This Row],[Invoice Month]],"yyy")</f>
        <v>2023</v>
      </c>
      <c r="C888" s="4" t="str">
        <f>TEXT(Table2[[#This Row],[Invoice Month]],"mmm")</f>
        <v>Jun</v>
      </c>
      <c r="D888" s="6">
        <v>45079</v>
      </c>
      <c r="E888" t="s">
        <v>114</v>
      </c>
      <c r="F888" t="s">
        <v>115</v>
      </c>
      <c r="G888" t="s">
        <v>116</v>
      </c>
      <c r="H888" t="s">
        <v>19</v>
      </c>
      <c r="I888" t="s">
        <v>73</v>
      </c>
      <c r="J888" t="s">
        <v>21</v>
      </c>
      <c r="K888" t="s">
        <v>74</v>
      </c>
      <c r="L888" s="2" t="s">
        <v>22</v>
      </c>
      <c r="M888" s="2" t="s">
        <v>23</v>
      </c>
      <c r="N888" s="2" t="s">
        <v>356</v>
      </c>
      <c r="O888" s="2">
        <v>19</v>
      </c>
      <c r="P888" s="2">
        <v>0</v>
      </c>
      <c r="Q888" s="3">
        <v>42532.83</v>
      </c>
    </row>
    <row r="889" spans="1:17">
      <c r="A889" s="4">
        <v>45078</v>
      </c>
      <c r="B889" s="4" t="str">
        <f>TEXT(Table2[[#This Row],[Invoice Month]],"yyy")</f>
        <v>2023</v>
      </c>
      <c r="C889" s="4" t="str">
        <f>TEXT(Table2[[#This Row],[Invoice Month]],"mmm")</f>
        <v>Jun</v>
      </c>
      <c r="D889" s="6">
        <v>45079</v>
      </c>
      <c r="E889" t="s">
        <v>107</v>
      </c>
      <c r="F889" t="s">
        <v>108</v>
      </c>
      <c r="G889" t="s">
        <v>109</v>
      </c>
      <c r="H889" t="s">
        <v>19</v>
      </c>
      <c r="I889" t="s">
        <v>41</v>
      </c>
      <c r="J889" t="s">
        <v>21</v>
      </c>
      <c r="K889" t="s">
        <v>42</v>
      </c>
      <c r="L889" s="2" t="s">
        <v>22</v>
      </c>
      <c r="M889" s="2" t="s">
        <v>23</v>
      </c>
      <c r="N889" s="2" t="s">
        <v>357</v>
      </c>
      <c r="O889" s="2">
        <v>60</v>
      </c>
      <c r="P889" s="2">
        <v>0</v>
      </c>
      <c r="Q889" s="3">
        <v>134314.20000000001</v>
      </c>
    </row>
    <row r="890" spans="1:17">
      <c r="A890" s="4">
        <v>45078</v>
      </c>
      <c r="B890" s="4" t="str">
        <f>TEXT(Table2[[#This Row],[Invoice Month]],"yyy")</f>
        <v>2023</v>
      </c>
      <c r="C890" s="4" t="str">
        <f>TEXT(Table2[[#This Row],[Invoice Month]],"mmm")</f>
        <v>Jun</v>
      </c>
      <c r="D890" s="6">
        <v>45079</v>
      </c>
      <c r="E890" t="s">
        <v>284</v>
      </c>
      <c r="F890" t="s">
        <v>285</v>
      </c>
      <c r="G890" t="s">
        <v>286</v>
      </c>
      <c r="H890" t="s">
        <v>48</v>
      </c>
      <c r="I890" t="s">
        <v>287</v>
      </c>
      <c r="J890" t="s">
        <v>50</v>
      </c>
      <c r="K890" t="s">
        <v>51</v>
      </c>
      <c r="L890" s="2" t="s">
        <v>22</v>
      </c>
      <c r="M890" s="2" t="s">
        <v>23</v>
      </c>
      <c r="N890" s="2" t="s">
        <v>356</v>
      </c>
      <c r="O890" s="2">
        <v>205</v>
      </c>
      <c r="P890" s="2">
        <v>5</v>
      </c>
      <c r="Q890" s="3">
        <v>437053.85</v>
      </c>
    </row>
    <row r="891" spans="1:17">
      <c r="A891" s="4">
        <v>45078</v>
      </c>
      <c r="B891" s="4" t="str">
        <f>TEXT(Table2[[#This Row],[Invoice Month]],"yyy")</f>
        <v>2023</v>
      </c>
      <c r="C891" s="4" t="str">
        <f>TEXT(Table2[[#This Row],[Invoice Month]],"mmm")</f>
        <v>Jun</v>
      </c>
      <c r="D891" s="6">
        <v>45079</v>
      </c>
      <c r="E891" t="s">
        <v>16</v>
      </c>
      <c r="F891" t="s">
        <v>17</v>
      </c>
      <c r="G891" t="s">
        <v>18</v>
      </c>
      <c r="H891" t="s">
        <v>19</v>
      </c>
      <c r="I891" t="s">
        <v>20</v>
      </c>
      <c r="J891" t="s">
        <v>21</v>
      </c>
      <c r="K891" t="s">
        <v>20</v>
      </c>
      <c r="L891" s="2" t="s">
        <v>22</v>
      </c>
      <c r="M891" s="2" t="s">
        <v>23</v>
      </c>
      <c r="N891" s="2" t="s">
        <v>356</v>
      </c>
      <c r="O891" s="2">
        <v>30</v>
      </c>
      <c r="P891" s="2">
        <v>0</v>
      </c>
      <c r="Q891" s="3">
        <v>67157.100000000006</v>
      </c>
    </row>
    <row r="892" spans="1:17">
      <c r="A892" s="4">
        <v>45078</v>
      </c>
      <c r="B892" s="4" t="str">
        <f>TEXT(Table2[[#This Row],[Invoice Month]],"yyy")</f>
        <v>2023</v>
      </c>
      <c r="C892" s="4" t="str">
        <f>TEXT(Table2[[#This Row],[Invoice Month]],"mmm")</f>
        <v>Jun</v>
      </c>
      <c r="D892" s="6">
        <v>45079</v>
      </c>
      <c r="E892" t="s">
        <v>242</v>
      </c>
      <c r="F892" t="s">
        <v>243</v>
      </c>
      <c r="G892" t="s">
        <v>244</v>
      </c>
      <c r="H892" t="s">
        <v>48</v>
      </c>
      <c r="I892" t="s">
        <v>245</v>
      </c>
      <c r="J892" t="s">
        <v>50</v>
      </c>
      <c r="K892" t="s">
        <v>51</v>
      </c>
      <c r="L892" s="2" t="s">
        <v>22</v>
      </c>
      <c r="M892" s="2" t="s">
        <v>23</v>
      </c>
      <c r="N892" s="2" t="s">
        <v>356</v>
      </c>
      <c r="O892" s="2">
        <v>75</v>
      </c>
      <c r="P892" s="2">
        <v>0</v>
      </c>
      <c r="Q892" s="3">
        <v>159897.75</v>
      </c>
    </row>
    <row r="893" spans="1:17">
      <c r="A893" s="4">
        <v>45078</v>
      </c>
      <c r="B893" s="4" t="str">
        <f>TEXT(Table2[[#This Row],[Invoice Month]],"yyy")</f>
        <v>2023</v>
      </c>
      <c r="C893" s="4" t="str">
        <f>TEXT(Table2[[#This Row],[Invoice Month]],"mmm")</f>
        <v>Jun</v>
      </c>
      <c r="D893" s="6">
        <v>45079</v>
      </c>
      <c r="E893" t="s">
        <v>302</v>
      </c>
      <c r="F893" t="s">
        <v>303</v>
      </c>
      <c r="G893" t="s">
        <v>304</v>
      </c>
      <c r="H893" t="s">
        <v>48</v>
      </c>
      <c r="I893" t="s">
        <v>245</v>
      </c>
      <c r="J893" t="s">
        <v>50</v>
      </c>
      <c r="K893" t="s">
        <v>51</v>
      </c>
      <c r="L893" s="2" t="s">
        <v>22</v>
      </c>
      <c r="M893" s="2" t="s">
        <v>23</v>
      </c>
      <c r="N893" s="2" t="s">
        <v>357</v>
      </c>
      <c r="O893" s="2">
        <v>50</v>
      </c>
      <c r="P893" s="2">
        <v>0</v>
      </c>
      <c r="Q893" s="3">
        <v>106598.5</v>
      </c>
    </row>
    <row r="894" spans="1:17">
      <c r="A894" s="4">
        <v>45078</v>
      </c>
      <c r="B894" s="4" t="str">
        <f>TEXT(Table2[[#This Row],[Invoice Month]],"yyy")</f>
        <v>2023</v>
      </c>
      <c r="C894" s="4" t="str">
        <f>TEXT(Table2[[#This Row],[Invoice Month]],"mmm")</f>
        <v>Jun</v>
      </c>
      <c r="D894" s="6">
        <v>45079</v>
      </c>
      <c r="E894" t="s">
        <v>154</v>
      </c>
      <c r="F894" t="s">
        <v>155</v>
      </c>
      <c r="G894" t="s">
        <v>160</v>
      </c>
      <c r="H894" t="s">
        <v>19</v>
      </c>
      <c r="I894" t="s">
        <v>30</v>
      </c>
      <c r="J894" t="s">
        <v>21</v>
      </c>
      <c r="K894" t="s">
        <v>20</v>
      </c>
      <c r="L894" s="2" t="s">
        <v>22</v>
      </c>
      <c r="M894" s="2" t="s">
        <v>23</v>
      </c>
      <c r="N894" s="2" t="s">
        <v>356</v>
      </c>
      <c r="O894" s="2">
        <v>30</v>
      </c>
      <c r="P894" s="2">
        <v>0</v>
      </c>
      <c r="Q894" s="3">
        <v>67157.100000000006</v>
      </c>
    </row>
    <row r="895" spans="1:17">
      <c r="A895" s="4">
        <v>45078</v>
      </c>
      <c r="B895" s="4" t="str">
        <f>TEXT(Table2[[#This Row],[Invoice Month]],"yyy")</f>
        <v>2023</v>
      </c>
      <c r="C895" s="4" t="str">
        <f>TEXT(Table2[[#This Row],[Invoice Month]],"mmm")</f>
        <v>Jun</v>
      </c>
      <c r="D895" s="6">
        <v>45079</v>
      </c>
      <c r="E895" t="s">
        <v>305</v>
      </c>
      <c r="F895" t="s">
        <v>306</v>
      </c>
      <c r="G895" t="s">
        <v>307</v>
      </c>
      <c r="H895" t="s">
        <v>19</v>
      </c>
      <c r="I895" t="s">
        <v>30</v>
      </c>
      <c r="J895" t="s">
        <v>21</v>
      </c>
      <c r="K895" t="s">
        <v>74</v>
      </c>
      <c r="L895" s="2" t="s">
        <v>22</v>
      </c>
      <c r="M895" s="2" t="s">
        <v>23</v>
      </c>
      <c r="N895" s="2" t="s">
        <v>356</v>
      </c>
      <c r="O895" s="2">
        <v>20</v>
      </c>
      <c r="P895" s="2">
        <v>0</v>
      </c>
      <c r="Q895" s="3">
        <v>44771.4</v>
      </c>
    </row>
    <row r="896" spans="1:17">
      <c r="A896" s="4">
        <v>45078</v>
      </c>
      <c r="B896" s="4" t="str">
        <f>TEXT(Table2[[#This Row],[Invoice Month]],"yyy")</f>
        <v>2023</v>
      </c>
      <c r="C896" s="4" t="str">
        <f>TEXT(Table2[[#This Row],[Invoice Month]],"mmm")</f>
        <v>Jun</v>
      </c>
      <c r="D896" s="6">
        <v>45079</v>
      </c>
      <c r="E896" t="s">
        <v>93</v>
      </c>
      <c r="F896" t="s">
        <v>94</v>
      </c>
      <c r="G896" t="s">
        <v>221</v>
      </c>
      <c r="H896" t="s">
        <v>19</v>
      </c>
      <c r="I896" t="s">
        <v>93</v>
      </c>
      <c r="J896" t="s">
        <v>21</v>
      </c>
      <c r="K896" t="s">
        <v>74</v>
      </c>
      <c r="L896" s="2" t="s">
        <v>22</v>
      </c>
      <c r="M896" s="2" t="s">
        <v>23</v>
      </c>
      <c r="N896" s="2" t="s">
        <v>356</v>
      </c>
      <c r="O896" s="2">
        <v>20</v>
      </c>
      <c r="P896" s="2">
        <v>0.75</v>
      </c>
      <c r="Q896" s="3">
        <v>44771.4</v>
      </c>
    </row>
    <row r="897" spans="1:17">
      <c r="A897" s="4">
        <v>45078</v>
      </c>
      <c r="B897" s="4" t="str">
        <f>TEXT(Table2[[#This Row],[Invoice Month]],"yyy")</f>
        <v>2023</v>
      </c>
      <c r="C897" s="4" t="str">
        <f>TEXT(Table2[[#This Row],[Invoice Month]],"mmm")</f>
        <v>Jun</v>
      </c>
      <c r="D897" s="6">
        <v>45079</v>
      </c>
      <c r="E897" t="s">
        <v>31</v>
      </c>
      <c r="F897" t="s">
        <v>32</v>
      </c>
      <c r="G897" t="s">
        <v>33</v>
      </c>
      <c r="H897" t="s">
        <v>19</v>
      </c>
      <c r="I897" t="s">
        <v>20</v>
      </c>
      <c r="J897" t="s">
        <v>21</v>
      </c>
      <c r="K897" t="s">
        <v>20</v>
      </c>
      <c r="L897" s="2" t="s">
        <v>22</v>
      </c>
      <c r="M897" s="2" t="s">
        <v>23</v>
      </c>
      <c r="N897" s="2" t="s">
        <v>357</v>
      </c>
      <c r="O897" s="2">
        <v>30</v>
      </c>
      <c r="P897" s="2">
        <v>0</v>
      </c>
      <c r="Q897" s="3">
        <v>67157.100000000006</v>
      </c>
    </row>
    <row r="898" spans="1:17">
      <c r="A898" s="4">
        <v>45078</v>
      </c>
      <c r="B898" s="4" t="str">
        <f>TEXT(Table2[[#This Row],[Invoice Month]],"yyy")</f>
        <v>2023</v>
      </c>
      <c r="C898" s="4" t="str">
        <f>TEXT(Table2[[#This Row],[Invoice Month]],"mmm")</f>
        <v>Jun</v>
      </c>
      <c r="D898" s="6">
        <v>45080</v>
      </c>
      <c r="E898" t="s">
        <v>138</v>
      </c>
      <c r="F898" t="s">
        <v>139</v>
      </c>
      <c r="G898" t="s">
        <v>140</v>
      </c>
      <c r="H898" t="s">
        <v>48</v>
      </c>
      <c r="I898" t="s">
        <v>141</v>
      </c>
      <c r="J898" t="s">
        <v>142</v>
      </c>
      <c r="K898" t="s">
        <v>138</v>
      </c>
      <c r="L898" s="2" t="s">
        <v>22</v>
      </c>
      <c r="M898" s="2" t="s">
        <v>23</v>
      </c>
      <c r="N898" s="2" t="s">
        <v>356</v>
      </c>
      <c r="O898" s="2">
        <v>400</v>
      </c>
      <c r="P898" s="2">
        <v>0</v>
      </c>
      <c r="Q898" s="3">
        <v>856868</v>
      </c>
    </row>
    <row r="899" spans="1:17">
      <c r="A899" s="4">
        <v>45078</v>
      </c>
      <c r="B899" s="4" t="str">
        <f>TEXT(Table2[[#This Row],[Invoice Month]],"yyy")</f>
        <v>2023</v>
      </c>
      <c r="C899" s="4" t="str">
        <f>TEXT(Table2[[#This Row],[Invoice Month]],"mmm")</f>
        <v>Jun</v>
      </c>
      <c r="D899" s="6">
        <v>45080</v>
      </c>
      <c r="E899" t="s">
        <v>225</v>
      </c>
      <c r="F899" t="s">
        <v>226</v>
      </c>
      <c r="G899" t="s">
        <v>261</v>
      </c>
      <c r="H899" t="s">
        <v>19</v>
      </c>
      <c r="I899" t="s">
        <v>99</v>
      </c>
      <c r="J899" t="s">
        <v>21</v>
      </c>
      <c r="K899" t="s">
        <v>42</v>
      </c>
      <c r="L899" s="2" t="s">
        <v>22</v>
      </c>
      <c r="M899" s="2" t="s">
        <v>23</v>
      </c>
      <c r="N899" s="2" t="s">
        <v>356</v>
      </c>
      <c r="O899" s="2">
        <v>30</v>
      </c>
      <c r="P899" s="2">
        <v>0</v>
      </c>
      <c r="Q899" s="3">
        <v>67157.100000000006</v>
      </c>
    </row>
    <row r="900" spans="1:17">
      <c r="A900" s="4">
        <v>45078</v>
      </c>
      <c r="B900" s="4" t="str">
        <f>TEXT(Table2[[#This Row],[Invoice Month]],"yyy")</f>
        <v>2023</v>
      </c>
      <c r="C900" s="4" t="str">
        <f>TEXT(Table2[[#This Row],[Invoice Month]],"mmm")</f>
        <v>Jun</v>
      </c>
      <c r="D900" s="6">
        <v>45080</v>
      </c>
      <c r="E900" t="s">
        <v>225</v>
      </c>
      <c r="F900" t="s">
        <v>226</v>
      </c>
      <c r="G900" t="s">
        <v>227</v>
      </c>
      <c r="H900" t="s">
        <v>48</v>
      </c>
      <c r="I900" t="s">
        <v>99</v>
      </c>
      <c r="J900" t="s">
        <v>21</v>
      </c>
      <c r="K900" t="s">
        <v>42</v>
      </c>
      <c r="L900" s="2" t="s">
        <v>22</v>
      </c>
      <c r="M900" s="2" t="s">
        <v>23</v>
      </c>
      <c r="N900" s="2" t="s">
        <v>356</v>
      </c>
      <c r="O900" s="2">
        <v>30</v>
      </c>
      <c r="P900" s="2">
        <v>0</v>
      </c>
      <c r="Q900" s="3">
        <v>64265.1</v>
      </c>
    </row>
    <row r="901" spans="1:17">
      <c r="A901" s="4">
        <v>45078</v>
      </c>
      <c r="B901" s="4" t="str">
        <f>TEXT(Table2[[#This Row],[Invoice Month]],"yyy")</f>
        <v>2023</v>
      </c>
      <c r="C901" s="4" t="str">
        <f>TEXT(Table2[[#This Row],[Invoice Month]],"mmm")</f>
        <v>Jun</v>
      </c>
      <c r="D901" s="6">
        <v>45080</v>
      </c>
      <c r="E901" t="s">
        <v>34</v>
      </c>
      <c r="F901" t="s">
        <v>35</v>
      </c>
      <c r="G901" t="s">
        <v>197</v>
      </c>
      <c r="H901" t="s">
        <v>19</v>
      </c>
      <c r="I901" t="s">
        <v>20</v>
      </c>
      <c r="J901" t="s">
        <v>21</v>
      </c>
      <c r="K901" t="s">
        <v>20</v>
      </c>
      <c r="L901" s="2" t="s">
        <v>22</v>
      </c>
      <c r="M901" s="2" t="s">
        <v>23</v>
      </c>
      <c r="N901" s="2" t="s">
        <v>357</v>
      </c>
      <c r="O901" s="2">
        <v>30</v>
      </c>
      <c r="P901" s="2">
        <v>0</v>
      </c>
      <c r="Q901" s="3">
        <v>67157.100000000006</v>
      </c>
    </row>
    <row r="902" spans="1:17">
      <c r="A902" s="4">
        <v>45078</v>
      </c>
      <c r="B902" s="4" t="str">
        <f>TEXT(Table2[[#This Row],[Invoice Month]],"yyy")</f>
        <v>2023</v>
      </c>
      <c r="C902" s="4" t="str">
        <f>TEXT(Table2[[#This Row],[Invoice Month]],"mmm")</f>
        <v>Jun</v>
      </c>
      <c r="D902" s="6">
        <v>45082</v>
      </c>
      <c r="E902" t="s">
        <v>126</v>
      </c>
      <c r="F902" t="s">
        <v>127</v>
      </c>
      <c r="G902" t="s">
        <v>269</v>
      </c>
      <c r="H902" t="s">
        <v>48</v>
      </c>
      <c r="I902" t="s">
        <v>73</v>
      </c>
      <c r="J902" t="s">
        <v>21</v>
      </c>
      <c r="K902" t="s">
        <v>74</v>
      </c>
      <c r="L902" s="2" t="s">
        <v>22</v>
      </c>
      <c r="M902" s="2" t="s">
        <v>23</v>
      </c>
      <c r="N902" s="2" t="s">
        <v>356</v>
      </c>
      <c r="O902" s="2">
        <v>60</v>
      </c>
      <c r="P902" s="2">
        <v>0</v>
      </c>
      <c r="Q902" s="3">
        <v>128530.2</v>
      </c>
    </row>
    <row r="903" spans="1:17">
      <c r="A903" s="4">
        <v>45078</v>
      </c>
      <c r="B903" s="4" t="str">
        <f>TEXT(Table2[[#This Row],[Invoice Month]],"yyy")</f>
        <v>2023</v>
      </c>
      <c r="C903" s="4" t="str">
        <f>TEXT(Table2[[#This Row],[Invoice Month]],"mmm")</f>
        <v>Jun</v>
      </c>
      <c r="D903" s="6">
        <v>45082</v>
      </c>
      <c r="E903" t="s">
        <v>70</v>
      </c>
      <c r="F903" t="s">
        <v>71</v>
      </c>
      <c r="G903" t="s">
        <v>72</v>
      </c>
      <c r="H903" t="s">
        <v>19</v>
      </c>
      <c r="I903" t="s">
        <v>73</v>
      </c>
      <c r="J903" t="s">
        <v>21</v>
      </c>
      <c r="K903" t="s">
        <v>74</v>
      </c>
      <c r="L903" s="2" t="s">
        <v>22</v>
      </c>
      <c r="M903" s="2" t="s">
        <v>23</v>
      </c>
      <c r="N903" s="2" t="s">
        <v>356</v>
      </c>
      <c r="O903" s="2">
        <v>61</v>
      </c>
      <c r="P903" s="2">
        <v>0</v>
      </c>
      <c r="Q903" s="3">
        <v>136552.76999999999</v>
      </c>
    </row>
    <row r="904" spans="1:17">
      <c r="A904" s="4">
        <v>45078</v>
      </c>
      <c r="B904" s="4" t="str">
        <f>TEXT(Table2[[#This Row],[Invoice Month]],"yyy")</f>
        <v>2023</v>
      </c>
      <c r="C904" s="4" t="str">
        <f>TEXT(Table2[[#This Row],[Invoice Month]],"mmm")</f>
        <v>Jun</v>
      </c>
      <c r="D904" s="6">
        <v>45082</v>
      </c>
      <c r="E904" t="s">
        <v>288</v>
      </c>
      <c r="F904" t="s">
        <v>289</v>
      </c>
      <c r="G904" t="s">
        <v>290</v>
      </c>
      <c r="H904" t="s">
        <v>48</v>
      </c>
      <c r="I904" t="s">
        <v>291</v>
      </c>
      <c r="J904" t="s">
        <v>21</v>
      </c>
      <c r="K904" t="s">
        <v>74</v>
      </c>
      <c r="L904" s="2" t="s">
        <v>22</v>
      </c>
      <c r="M904" s="2" t="s">
        <v>23</v>
      </c>
      <c r="N904" s="2" t="s">
        <v>356</v>
      </c>
      <c r="O904" s="2">
        <v>185</v>
      </c>
      <c r="P904" s="2">
        <v>3.31</v>
      </c>
      <c r="Q904" s="3">
        <v>394414.45</v>
      </c>
    </row>
    <row r="905" spans="1:17">
      <c r="A905" s="4">
        <v>45078</v>
      </c>
      <c r="B905" s="4" t="str">
        <f>TEXT(Table2[[#This Row],[Invoice Month]],"yyy")</f>
        <v>2023</v>
      </c>
      <c r="C905" s="4" t="str">
        <f>TEXT(Table2[[#This Row],[Invoice Month]],"mmm")</f>
        <v>Jun</v>
      </c>
      <c r="D905" s="6">
        <v>45082</v>
      </c>
      <c r="E905" t="s">
        <v>288</v>
      </c>
      <c r="F905" t="s">
        <v>289</v>
      </c>
      <c r="G905" t="s">
        <v>290</v>
      </c>
      <c r="H905" t="s">
        <v>48</v>
      </c>
      <c r="I905" t="s">
        <v>291</v>
      </c>
      <c r="J905" t="s">
        <v>21</v>
      </c>
      <c r="K905" t="s">
        <v>74</v>
      </c>
      <c r="L905" s="2" t="s">
        <v>22</v>
      </c>
      <c r="M905" s="2" t="s">
        <v>23</v>
      </c>
      <c r="N905" s="2" t="s">
        <v>357</v>
      </c>
      <c r="O905" s="2">
        <v>15</v>
      </c>
      <c r="P905" s="2">
        <v>0</v>
      </c>
      <c r="Q905" s="3">
        <v>37690.199999999997</v>
      </c>
    </row>
    <row r="906" spans="1:17">
      <c r="A906" s="4">
        <v>45078</v>
      </c>
      <c r="B906" s="4" t="str">
        <f>TEXT(Table2[[#This Row],[Invoice Month]],"yyy")</f>
        <v>2023</v>
      </c>
      <c r="C906" s="4" t="str">
        <f>TEXT(Table2[[#This Row],[Invoice Month]],"mmm")</f>
        <v>Jun</v>
      </c>
      <c r="D906" s="6">
        <v>45082</v>
      </c>
      <c r="E906" t="s">
        <v>308</v>
      </c>
      <c r="F906" t="s">
        <v>309</v>
      </c>
      <c r="G906" t="s">
        <v>310</v>
      </c>
      <c r="H906" t="s">
        <v>19</v>
      </c>
      <c r="I906" t="s">
        <v>73</v>
      </c>
      <c r="J906" t="s">
        <v>21</v>
      </c>
      <c r="K906" t="s">
        <v>74</v>
      </c>
      <c r="L906" s="2" t="s">
        <v>22</v>
      </c>
      <c r="M906" s="2" t="s">
        <v>23</v>
      </c>
      <c r="N906" s="2" t="s">
        <v>356</v>
      </c>
      <c r="O906" s="2">
        <v>20</v>
      </c>
      <c r="P906" s="2">
        <v>0</v>
      </c>
      <c r="Q906" s="3">
        <v>44771.4</v>
      </c>
    </row>
    <row r="907" spans="1:17">
      <c r="A907" s="4">
        <v>45078</v>
      </c>
      <c r="B907" s="4" t="str">
        <f>TEXT(Table2[[#This Row],[Invoice Month]],"yyy")</f>
        <v>2023</v>
      </c>
      <c r="C907" s="4" t="str">
        <f>TEXT(Table2[[#This Row],[Invoice Month]],"mmm")</f>
        <v>Jun</v>
      </c>
      <c r="D907" s="6">
        <v>45082</v>
      </c>
      <c r="E907" t="s">
        <v>58</v>
      </c>
      <c r="F907" t="s">
        <v>59</v>
      </c>
      <c r="G907" t="s">
        <v>62</v>
      </c>
      <c r="H907" t="s">
        <v>19</v>
      </c>
      <c r="I907" t="s">
        <v>41</v>
      </c>
      <c r="J907" t="s">
        <v>21</v>
      </c>
      <c r="K907" t="s">
        <v>61</v>
      </c>
      <c r="L907" s="2" t="s">
        <v>22</v>
      </c>
      <c r="M907" s="2" t="s">
        <v>23</v>
      </c>
      <c r="N907" s="2" t="s">
        <v>356</v>
      </c>
      <c r="O907" s="2">
        <v>1</v>
      </c>
      <c r="P907" s="2">
        <v>0</v>
      </c>
      <c r="Q907" s="3">
        <v>2238.5700000000002</v>
      </c>
    </row>
    <row r="908" spans="1:17">
      <c r="A908" s="4">
        <v>45078</v>
      </c>
      <c r="B908" s="4" t="str">
        <f>TEXT(Table2[[#This Row],[Invoice Month]],"yyy")</f>
        <v>2023</v>
      </c>
      <c r="C908" s="4" t="str">
        <f>TEXT(Table2[[#This Row],[Invoice Month]],"mmm")</f>
        <v>Jun</v>
      </c>
      <c r="D908" s="6">
        <v>45083</v>
      </c>
      <c r="E908" t="s">
        <v>42</v>
      </c>
      <c r="F908" t="s">
        <v>43</v>
      </c>
      <c r="G908" t="s">
        <v>79</v>
      </c>
      <c r="H908" t="s">
        <v>19</v>
      </c>
      <c r="I908" t="s">
        <v>41</v>
      </c>
      <c r="J908" t="s">
        <v>21</v>
      </c>
      <c r="K908" t="s">
        <v>42</v>
      </c>
      <c r="L908" s="2" t="s">
        <v>22</v>
      </c>
      <c r="M908" s="2" t="s">
        <v>23</v>
      </c>
      <c r="N908" s="2" t="s">
        <v>356</v>
      </c>
      <c r="O908" s="2">
        <v>20</v>
      </c>
      <c r="P908" s="2">
        <v>0</v>
      </c>
      <c r="Q908" s="3">
        <v>44771.4</v>
      </c>
    </row>
    <row r="909" spans="1:17">
      <c r="A909" s="4">
        <v>45078</v>
      </c>
      <c r="B909" s="4" t="str">
        <f>TEXT(Table2[[#This Row],[Invoice Month]],"yyy")</f>
        <v>2023</v>
      </c>
      <c r="C909" s="4" t="str">
        <f>TEXT(Table2[[#This Row],[Invoice Month]],"mmm")</f>
        <v>Jun</v>
      </c>
      <c r="D909" s="6">
        <v>45083</v>
      </c>
      <c r="E909" t="s">
        <v>110</v>
      </c>
      <c r="F909" t="s">
        <v>111</v>
      </c>
      <c r="G909" t="s">
        <v>151</v>
      </c>
      <c r="H909" t="s">
        <v>19</v>
      </c>
      <c r="I909" t="s">
        <v>41</v>
      </c>
      <c r="J909" t="s">
        <v>21</v>
      </c>
      <c r="K909" t="s">
        <v>42</v>
      </c>
      <c r="L909" s="2" t="s">
        <v>22</v>
      </c>
      <c r="M909" s="2" t="s">
        <v>23</v>
      </c>
      <c r="N909" s="2" t="s">
        <v>357</v>
      </c>
      <c r="O909" s="2">
        <v>29</v>
      </c>
      <c r="P909" s="2">
        <v>0</v>
      </c>
      <c r="Q909" s="3">
        <v>64918.53</v>
      </c>
    </row>
    <row r="910" spans="1:17">
      <c r="A910" s="4">
        <v>45078</v>
      </c>
      <c r="B910" s="4" t="str">
        <f>TEXT(Table2[[#This Row],[Invoice Month]],"yyy")</f>
        <v>2023</v>
      </c>
      <c r="C910" s="4" t="str">
        <f>TEXT(Table2[[#This Row],[Invoice Month]],"mmm")</f>
        <v>Jun</v>
      </c>
      <c r="D910" s="6">
        <v>45083</v>
      </c>
      <c r="E910" t="s">
        <v>101</v>
      </c>
      <c r="F910" t="s">
        <v>102</v>
      </c>
      <c r="G910" t="s">
        <v>103</v>
      </c>
      <c r="H910" t="s">
        <v>19</v>
      </c>
      <c r="I910" t="s">
        <v>41</v>
      </c>
      <c r="J910" t="s">
        <v>21</v>
      </c>
      <c r="K910" t="s">
        <v>42</v>
      </c>
      <c r="L910" s="2" t="s">
        <v>22</v>
      </c>
      <c r="M910" s="2" t="s">
        <v>23</v>
      </c>
      <c r="N910" s="2" t="s">
        <v>356</v>
      </c>
      <c r="O910" s="2">
        <v>20</v>
      </c>
      <c r="P910" s="2">
        <v>0</v>
      </c>
      <c r="Q910" s="3">
        <v>44771.4</v>
      </c>
    </row>
    <row r="911" spans="1:17">
      <c r="A911" s="4">
        <v>45078</v>
      </c>
      <c r="B911" s="4" t="str">
        <f>TEXT(Table2[[#This Row],[Invoice Month]],"yyy")</f>
        <v>2023</v>
      </c>
      <c r="C911" s="4" t="str">
        <f>TEXT(Table2[[#This Row],[Invoice Month]],"mmm")</f>
        <v>Jun</v>
      </c>
      <c r="D911" s="6">
        <v>45083</v>
      </c>
      <c r="E911" t="s">
        <v>58</v>
      </c>
      <c r="F911" t="s">
        <v>59</v>
      </c>
      <c r="G911" t="s">
        <v>62</v>
      </c>
      <c r="H911" t="s">
        <v>19</v>
      </c>
      <c r="I911" t="s">
        <v>41</v>
      </c>
      <c r="J911" t="s">
        <v>21</v>
      </c>
      <c r="K911" t="s">
        <v>61</v>
      </c>
      <c r="L911" s="2" t="s">
        <v>22</v>
      </c>
      <c r="M911" s="2" t="s">
        <v>23</v>
      </c>
      <c r="N911" s="2" t="s">
        <v>356</v>
      </c>
      <c r="O911" s="2">
        <v>1</v>
      </c>
      <c r="P911" s="2">
        <v>0</v>
      </c>
      <c r="Q911" s="3">
        <v>2238.5700000000002</v>
      </c>
    </row>
    <row r="912" spans="1:17">
      <c r="A912" s="4">
        <v>45078</v>
      </c>
      <c r="B912" s="4" t="str">
        <f>TEXT(Table2[[#This Row],[Invoice Month]],"yyy")</f>
        <v>2023</v>
      </c>
      <c r="C912" s="4" t="str">
        <f>TEXT(Table2[[#This Row],[Invoice Month]],"mmm")</f>
        <v>Jun</v>
      </c>
      <c r="D912" s="6">
        <v>45083</v>
      </c>
      <c r="E912" t="s">
        <v>215</v>
      </c>
      <c r="F912" t="s">
        <v>216</v>
      </c>
      <c r="G912" t="s">
        <v>217</v>
      </c>
      <c r="H912" t="s">
        <v>19</v>
      </c>
      <c r="I912" t="s">
        <v>41</v>
      </c>
      <c r="J912" t="s">
        <v>21</v>
      </c>
      <c r="K912" t="s">
        <v>42</v>
      </c>
      <c r="L912" s="2" t="s">
        <v>22</v>
      </c>
      <c r="M912" s="2" t="s">
        <v>23</v>
      </c>
      <c r="N912" s="2" t="s">
        <v>356</v>
      </c>
      <c r="O912" s="2">
        <v>30</v>
      </c>
      <c r="P912" s="2">
        <v>0</v>
      </c>
      <c r="Q912" s="3">
        <v>67157.100000000006</v>
      </c>
    </row>
    <row r="913" spans="1:17">
      <c r="A913" s="4">
        <v>45078</v>
      </c>
      <c r="B913" s="4" t="str">
        <f>TEXT(Table2[[#This Row],[Invoice Month]],"yyy")</f>
        <v>2023</v>
      </c>
      <c r="C913" s="4" t="str">
        <f>TEXT(Table2[[#This Row],[Invoice Month]],"mmm")</f>
        <v>Jun</v>
      </c>
      <c r="D913" s="6">
        <v>45083</v>
      </c>
      <c r="E913" t="s">
        <v>52</v>
      </c>
      <c r="F913" t="s">
        <v>53</v>
      </c>
      <c r="G913" t="s">
        <v>54</v>
      </c>
      <c r="H913" t="s">
        <v>48</v>
      </c>
      <c r="I913" t="s">
        <v>55</v>
      </c>
      <c r="J913" t="s">
        <v>56</v>
      </c>
      <c r="K913" t="s">
        <v>57</v>
      </c>
      <c r="L913" s="2" t="s">
        <v>22</v>
      </c>
      <c r="M913" s="2" t="s">
        <v>23</v>
      </c>
      <c r="N913" s="2" t="s">
        <v>357</v>
      </c>
      <c r="O913" s="2">
        <v>398</v>
      </c>
      <c r="P913" s="2">
        <v>0</v>
      </c>
      <c r="Q913" s="3">
        <v>848524.06</v>
      </c>
    </row>
    <row r="914" spans="1:17">
      <c r="A914" s="4">
        <v>45078</v>
      </c>
      <c r="B914" s="4" t="str">
        <f>TEXT(Table2[[#This Row],[Invoice Month]],"yyy")</f>
        <v>2023</v>
      </c>
      <c r="C914" s="4" t="str">
        <f>TEXT(Table2[[#This Row],[Invoice Month]],"mmm")</f>
        <v>Jun</v>
      </c>
      <c r="D914" s="6">
        <v>45084</v>
      </c>
      <c r="E914" t="s">
        <v>171</v>
      </c>
      <c r="F914" t="s">
        <v>172</v>
      </c>
      <c r="G914" t="s">
        <v>173</v>
      </c>
      <c r="H914" t="s">
        <v>48</v>
      </c>
      <c r="I914" t="s">
        <v>174</v>
      </c>
      <c r="J914" t="s">
        <v>67</v>
      </c>
      <c r="K914" t="s">
        <v>68</v>
      </c>
      <c r="L914" s="2" t="s">
        <v>22</v>
      </c>
      <c r="M914" s="2" t="s">
        <v>23</v>
      </c>
      <c r="N914" s="2" t="s">
        <v>356</v>
      </c>
      <c r="O914" s="2">
        <v>261</v>
      </c>
      <c r="P914" s="2">
        <v>0</v>
      </c>
      <c r="Q914" s="3">
        <v>556444.17000000004</v>
      </c>
    </row>
    <row r="915" spans="1:17">
      <c r="A915" s="4">
        <v>45078</v>
      </c>
      <c r="B915" s="4" t="str">
        <f>TEXT(Table2[[#This Row],[Invoice Month]],"yyy")</f>
        <v>2023</v>
      </c>
      <c r="C915" s="4" t="str">
        <f>TEXT(Table2[[#This Row],[Invoice Month]],"mmm")</f>
        <v>Jun</v>
      </c>
      <c r="D915" s="6">
        <v>45084</v>
      </c>
      <c r="E915" t="s">
        <v>171</v>
      </c>
      <c r="F915" t="s">
        <v>172</v>
      </c>
      <c r="G915" t="s">
        <v>173</v>
      </c>
      <c r="H915" t="s">
        <v>48</v>
      </c>
      <c r="I915" t="s">
        <v>174</v>
      </c>
      <c r="J915" t="s">
        <v>67</v>
      </c>
      <c r="K915" t="s">
        <v>68</v>
      </c>
      <c r="L915" s="2" t="s">
        <v>22</v>
      </c>
      <c r="M915" s="2" t="s">
        <v>23</v>
      </c>
      <c r="N915" s="2" t="s">
        <v>356</v>
      </c>
      <c r="O915" s="2">
        <v>5</v>
      </c>
      <c r="P915" s="2">
        <v>0</v>
      </c>
      <c r="Q915" s="3">
        <v>12563.4</v>
      </c>
    </row>
    <row r="916" spans="1:17">
      <c r="A916" s="4">
        <v>45078</v>
      </c>
      <c r="B916" s="4" t="str">
        <f>TEXT(Table2[[#This Row],[Invoice Month]],"yyy")</f>
        <v>2023</v>
      </c>
      <c r="C916" s="4" t="str">
        <f>TEXT(Table2[[#This Row],[Invoice Month]],"mmm")</f>
        <v>Jun</v>
      </c>
      <c r="D916" s="6">
        <v>45084</v>
      </c>
      <c r="E916" t="s">
        <v>250</v>
      </c>
      <c r="F916" t="s">
        <v>251</v>
      </c>
      <c r="G916" t="s">
        <v>252</v>
      </c>
      <c r="H916" t="s">
        <v>19</v>
      </c>
      <c r="I916" t="s">
        <v>41</v>
      </c>
      <c r="J916" t="s">
        <v>21</v>
      </c>
      <c r="K916" t="s">
        <v>42</v>
      </c>
      <c r="L916" s="2" t="s">
        <v>22</v>
      </c>
      <c r="M916" s="2" t="s">
        <v>23</v>
      </c>
      <c r="N916" s="2" t="s">
        <v>356</v>
      </c>
      <c r="O916" s="2">
        <v>20</v>
      </c>
      <c r="P916" s="2">
        <v>0</v>
      </c>
      <c r="Q916" s="3">
        <v>44771.4</v>
      </c>
    </row>
    <row r="917" spans="1:17">
      <c r="A917" s="4">
        <v>45078</v>
      </c>
      <c r="B917" s="4" t="str">
        <f>TEXT(Table2[[#This Row],[Invoice Month]],"yyy")</f>
        <v>2023</v>
      </c>
      <c r="C917" s="4" t="str">
        <f>TEXT(Table2[[#This Row],[Invoice Month]],"mmm")</f>
        <v>Jun</v>
      </c>
      <c r="D917" s="6">
        <v>45084</v>
      </c>
      <c r="E917" t="s">
        <v>117</v>
      </c>
      <c r="F917" t="s">
        <v>118</v>
      </c>
      <c r="G917" t="s">
        <v>119</v>
      </c>
      <c r="H917" t="s">
        <v>19</v>
      </c>
      <c r="I917" t="s">
        <v>30</v>
      </c>
      <c r="J917" t="s">
        <v>21</v>
      </c>
      <c r="K917" t="s">
        <v>74</v>
      </c>
      <c r="L917" s="2" t="s">
        <v>22</v>
      </c>
      <c r="M917" s="2" t="s">
        <v>23</v>
      </c>
      <c r="N917" s="2" t="s">
        <v>357</v>
      </c>
      <c r="O917" s="2">
        <v>30</v>
      </c>
      <c r="P917" s="2">
        <v>0</v>
      </c>
      <c r="Q917" s="3">
        <v>67157.100000000006</v>
      </c>
    </row>
    <row r="918" spans="1:17">
      <c r="A918" s="4">
        <v>45078</v>
      </c>
      <c r="B918" s="4" t="str">
        <f>TEXT(Table2[[#This Row],[Invoice Month]],"yyy")</f>
        <v>2023</v>
      </c>
      <c r="C918" s="4" t="str">
        <f>TEXT(Table2[[#This Row],[Invoice Month]],"mmm")</f>
        <v>Jun</v>
      </c>
      <c r="D918" s="6">
        <v>45084</v>
      </c>
      <c r="E918" t="s">
        <v>311</v>
      </c>
      <c r="F918" t="s">
        <v>312</v>
      </c>
      <c r="G918" t="s">
        <v>313</v>
      </c>
      <c r="H918" t="s">
        <v>19</v>
      </c>
      <c r="I918" t="s">
        <v>30</v>
      </c>
      <c r="J918" t="s">
        <v>21</v>
      </c>
      <c r="K918" t="s">
        <v>74</v>
      </c>
      <c r="L918" s="2" t="s">
        <v>22</v>
      </c>
      <c r="M918" s="2" t="s">
        <v>23</v>
      </c>
      <c r="N918" s="2" t="s">
        <v>356</v>
      </c>
      <c r="O918" s="2">
        <v>30</v>
      </c>
      <c r="P918" s="2">
        <v>0</v>
      </c>
      <c r="Q918" s="3">
        <v>67157.100000000006</v>
      </c>
    </row>
    <row r="919" spans="1:17">
      <c r="A919" s="4">
        <v>45078</v>
      </c>
      <c r="B919" s="4" t="str">
        <f>TEXT(Table2[[#This Row],[Invoice Month]],"yyy")</f>
        <v>2023</v>
      </c>
      <c r="C919" s="4" t="str">
        <f>TEXT(Table2[[#This Row],[Invoice Month]],"mmm")</f>
        <v>Jun</v>
      </c>
      <c r="D919" s="6">
        <v>45085</v>
      </c>
      <c r="E919" t="s">
        <v>138</v>
      </c>
      <c r="F919" t="s">
        <v>139</v>
      </c>
      <c r="G919" t="s">
        <v>140</v>
      </c>
      <c r="H919" t="s">
        <v>48</v>
      </c>
      <c r="I919" t="s">
        <v>141</v>
      </c>
      <c r="J919" t="s">
        <v>142</v>
      </c>
      <c r="K919" t="s">
        <v>138</v>
      </c>
      <c r="L919" s="2" t="s">
        <v>22</v>
      </c>
      <c r="M919" s="2" t="s">
        <v>23</v>
      </c>
      <c r="N919" s="2" t="s">
        <v>356</v>
      </c>
      <c r="O919" s="2">
        <v>400</v>
      </c>
      <c r="P919" s="2">
        <v>0</v>
      </c>
      <c r="Q919" s="3">
        <v>856868</v>
      </c>
    </row>
    <row r="920" spans="1:17">
      <c r="A920" s="4">
        <v>45078</v>
      </c>
      <c r="B920" s="4" t="str">
        <f>TEXT(Table2[[#This Row],[Invoice Month]],"yyy")</f>
        <v>2023</v>
      </c>
      <c r="C920" s="4" t="str">
        <f>TEXT(Table2[[#This Row],[Invoice Month]],"mmm")</f>
        <v>Jun</v>
      </c>
      <c r="D920" s="6">
        <v>45085</v>
      </c>
      <c r="E920" t="s">
        <v>58</v>
      </c>
      <c r="F920" t="s">
        <v>59</v>
      </c>
      <c r="G920" t="s">
        <v>62</v>
      </c>
      <c r="H920" t="s">
        <v>19</v>
      </c>
      <c r="I920" t="s">
        <v>41</v>
      </c>
      <c r="J920" t="s">
        <v>21</v>
      </c>
      <c r="K920" t="s">
        <v>61</v>
      </c>
      <c r="L920" s="2" t="s">
        <v>22</v>
      </c>
      <c r="M920" s="2" t="s">
        <v>23</v>
      </c>
      <c r="N920" s="2" t="s">
        <v>356</v>
      </c>
      <c r="O920" s="2">
        <v>1</v>
      </c>
      <c r="P920" s="2">
        <v>0</v>
      </c>
      <c r="Q920" s="3">
        <v>2238.5700000000002</v>
      </c>
    </row>
    <row r="921" spans="1:17">
      <c r="A921" s="4">
        <v>45078</v>
      </c>
      <c r="B921" s="4" t="str">
        <f>TEXT(Table2[[#This Row],[Invoice Month]],"yyy")</f>
        <v>2023</v>
      </c>
      <c r="C921" s="4" t="str">
        <f>TEXT(Table2[[#This Row],[Invoice Month]],"mmm")</f>
        <v>Jun</v>
      </c>
      <c r="D921" s="6">
        <v>45086</v>
      </c>
      <c r="E921" t="s">
        <v>110</v>
      </c>
      <c r="F921" t="s">
        <v>111</v>
      </c>
      <c r="G921" t="s">
        <v>292</v>
      </c>
      <c r="H921" t="s">
        <v>48</v>
      </c>
      <c r="I921" t="s">
        <v>41</v>
      </c>
      <c r="J921" t="s">
        <v>21</v>
      </c>
      <c r="K921" t="s">
        <v>42</v>
      </c>
      <c r="L921" s="2" t="s">
        <v>22</v>
      </c>
      <c r="M921" s="2" t="s">
        <v>23</v>
      </c>
      <c r="N921" s="2" t="s">
        <v>357</v>
      </c>
      <c r="O921" s="2">
        <v>63</v>
      </c>
      <c r="P921" s="2">
        <v>0</v>
      </c>
      <c r="Q921" s="3">
        <v>134956.71</v>
      </c>
    </row>
    <row r="922" spans="1:17">
      <c r="A922" s="4">
        <v>45078</v>
      </c>
      <c r="B922" s="4" t="str">
        <f>TEXT(Table2[[#This Row],[Invoice Month]],"yyy")</f>
        <v>2023</v>
      </c>
      <c r="C922" s="4" t="str">
        <f>TEXT(Table2[[#This Row],[Invoice Month]],"mmm")</f>
        <v>Jun</v>
      </c>
      <c r="D922" s="6">
        <v>45087</v>
      </c>
      <c r="E922" t="s">
        <v>274</v>
      </c>
      <c r="F922" t="s">
        <v>275</v>
      </c>
      <c r="G922" t="s">
        <v>276</v>
      </c>
      <c r="H922" t="s">
        <v>19</v>
      </c>
      <c r="I922" t="s">
        <v>73</v>
      </c>
      <c r="J922" t="s">
        <v>21</v>
      </c>
      <c r="K922" t="s">
        <v>74</v>
      </c>
      <c r="L922" s="2" t="s">
        <v>22</v>
      </c>
      <c r="M922" s="2" t="s">
        <v>23</v>
      </c>
      <c r="N922" s="2" t="s">
        <v>356</v>
      </c>
      <c r="O922" s="2">
        <v>20</v>
      </c>
      <c r="P922" s="2">
        <v>0</v>
      </c>
      <c r="Q922" s="3">
        <v>44771.4</v>
      </c>
    </row>
    <row r="923" spans="1:17">
      <c r="A923" s="4">
        <v>45078</v>
      </c>
      <c r="B923" s="4" t="str">
        <f>TEXT(Table2[[#This Row],[Invoice Month]],"yyy")</f>
        <v>2023</v>
      </c>
      <c r="C923" s="4" t="str">
        <f>TEXT(Table2[[#This Row],[Invoice Month]],"mmm")</f>
        <v>Jun</v>
      </c>
      <c r="D923" s="6">
        <v>45087</v>
      </c>
      <c r="E923" t="s">
        <v>209</v>
      </c>
      <c r="F923" t="s">
        <v>210</v>
      </c>
      <c r="G923" t="s">
        <v>211</v>
      </c>
      <c r="H923" t="s">
        <v>19</v>
      </c>
      <c r="I923" t="s">
        <v>30</v>
      </c>
      <c r="J923" t="s">
        <v>21</v>
      </c>
      <c r="K923" t="s">
        <v>74</v>
      </c>
      <c r="L923" s="2" t="s">
        <v>22</v>
      </c>
      <c r="M923" s="2" t="s">
        <v>23</v>
      </c>
      <c r="N923" s="2" t="s">
        <v>356</v>
      </c>
      <c r="O923" s="2">
        <v>15</v>
      </c>
      <c r="P923" s="2">
        <v>0</v>
      </c>
      <c r="Q923" s="3">
        <v>33578.550000000003</v>
      </c>
    </row>
    <row r="924" spans="1:17">
      <c r="A924" s="4">
        <v>45078</v>
      </c>
      <c r="B924" s="4" t="str">
        <f>TEXT(Table2[[#This Row],[Invoice Month]],"yyy")</f>
        <v>2023</v>
      </c>
      <c r="C924" s="4" t="str">
        <f>TEXT(Table2[[#This Row],[Invoice Month]],"mmm")</f>
        <v>Jun</v>
      </c>
      <c r="D924" s="6">
        <v>45087</v>
      </c>
      <c r="E924" t="s">
        <v>77</v>
      </c>
      <c r="F924" t="s">
        <v>136</v>
      </c>
      <c r="G924" t="s">
        <v>137</v>
      </c>
      <c r="H924" t="s">
        <v>19</v>
      </c>
      <c r="I924" t="s">
        <v>30</v>
      </c>
      <c r="J924" t="s">
        <v>21</v>
      </c>
      <c r="K924" t="s">
        <v>74</v>
      </c>
      <c r="L924" s="2" t="s">
        <v>22</v>
      </c>
      <c r="M924" s="2" t="s">
        <v>23</v>
      </c>
      <c r="N924" s="2" t="s">
        <v>356</v>
      </c>
      <c r="O924" s="2">
        <v>20</v>
      </c>
      <c r="P924" s="2">
        <v>0</v>
      </c>
      <c r="Q924" s="3">
        <v>44771.4</v>
      </c>
    </row>
    <row r="925" spans="1:17">
      <c r="A925" s="4">
        <v>45078</v>
      </c>
      <c r="B925" s="4" t="str">
        <f>TEXT(Table2[[#This Row],[Invoice Month]],"yyy")</f>
        <v>2023</v>
      </c>
      <c r="C925" s="4" t="str">
        <f>TEXT(Table2[[#This Row],[Invoice Month]],"mmm")</f>
        <v>Jun</v>
      </c>
      <c r="D925" s="6">
        <v>45087</v>
      </c>
      <c r="E925" t="s">
        <v>34</v>
      </c>
      <c r="F925" t="s">
        <v>35</v>
      </c>
      <c r="G925" t="s">
        <v>36</v>
      </c>
      <c r="H925" t="s">
        <v>19</v>
      </c>
      <c r="I925" t="s">
        <v>20</v>
      </c>
      <c r="J925" t="s">
        <v>21</v>
      </c>
      <c r="K925" t="s">
        <v>20</v>
      </c>
      <c r="L925" s="2" t="s">
        <v>22</v>
      </c>
      <c r="M925" s="2" t="s">
        <v>23</v>
      </c>
      <c r="N925" s="2" t="s">
        <v>357</v>
      </c>
      <c r="O925" s="2">
        <v>2</v>
      </c>
      <c r="P925" s="2">
        <v>0</v>
      </c>
      <c r="Q925" s="3">
        <v>5276.62</v>
      </c>
    </row>
    <row r="926" spans="1:17">
      <c r="A926" s="4">
        <v>45078</v>
      </c>
      <c r="B926" s="4" t="str">
        <f>TEXT(Table2[[#This Row],[Invoice Month]],"yyy")</f>
        <v>2023</v>
      </c>
      <c r="C926" s="4" t="str">
        <f>TEXT(Table2[[#This Row],[Invoice Month]],"mmm")</f>
        <v>Jun</v>
      </c>
      <c r="D926" s="6">
        <v>45087</v>
      </c>
      <c r="E926" t="s">
        <v>34</v>
      </c>
      <c r="F926" t="s">
        <v>35</v>
      </c>
      <c r="G926" t="s">
        <v>145</v>
      </c>
      <c r="H926" t="s">
        <v>19</v>
      </c>
      <c r="I926" t="s">
        <v>20</v>
      </c>
      <c r="J926" t="s">
        <v>21</v>
      </c>
      <c r="K926" t="s">
        <v>20</v>
      </c>
      <c r="L926" s="2" t="s">
        <v>22</v>
      </c>
      <c r="M926" s="2" t="s">
        <v>23</v>
      </c>
      <c r="N926" s="2" t="s">
        <v>356</v>
      </c>
      <c r="O926" s="2">
        <v>30</v>
      </c>
      <c r="P926" s="2">
        <v>0</v>
      </c>
      <c r="Q926" s="3">
        <v>67157.100000000006</v>
      </c>
    </row>
    <row r="927" spans="1:17">
      <c r="A927" s="4">
        <v>45078</v>
      </c>
      <c r="B927" s="4" t="str">
        <f>TEXT(Table2[[#This Row],[Invoice Month]],"yyy")</f>
        <v>2023</v>
      </c>
      <c r="C927" s="4" t="str">
        <f>TEXT(Table2[[#This Row],[Invoice Month]],"mmm")</f>
        <v>Jun</v>
      </c>
      <c r="D927" s="6">
        <v>45089</v>
      </c>
      <c r="E927" t="s">
        <v>74</v>
      </c>
      <c r="F927" t="s">
        <v>75</v>
      </c>
      <c r="G927" t="s">
        <v>234</v>
      </c>
      <c r="H927" t="s">
        <v>19</v>
      </c>
      <c r="I927" t="s">
        <v>30</v>
      </c>
      <c r="J927" t="s">
        <v>21</v>
      </c>
      <c r="K927" t="s">
        <v>74</v>
      </c>
      <c r="L927" s="2" t="s">
        <v>22</v>
      </c>
      <c r="M927" s="2" t="s">
        <v>23</v>
      </c>
      <c r="N927" s="2" t="s">
        <v>356</v>
      </c>
      <c r="O927" s="2">
        <v>20</v>
      </c>
      <c r="P927" s="2">
        <v>0</v>
      </c>
      <c r="Q927" s="3">
        <v>44771.4</v>
      </c>
    </row>
    <row r="928" spans="1:17">
      <c r="A928" s="4">
        <v>45078</v>
      </c>
      <c r="B928" s="4" t="str">
        <f>TEXT(Table2[[#This Row],[Invoice Month]],"yyy")</f>
        <v>2023</v>
      </c>
      <c r="C928" s="4" t="str">
        <f>TEXT(Table2[[#This Row],[Invoice Month]],"mmm")</f>
        <v>Jun</v>
      </c>
      <c r="D928" s="6">
        <v>45089</v>
      </c>
      <c r="E928" t="s">
        <v>165</v>
      </c>
      <c r="F928" t="s">
        <v>166</v>
      </c>
      <c r="G928" t="s">
        <v>167</v>
      </c>
      <c r="H928" t="s">
        <v>19</v>
      </c>
      <c r="I928" t="s">
        <v>73</v>
      </c>
      <c r="J928" t="s">
        <v>21</v>
      </c>
      <c r="K928" t="s">
        <v>74</v>
      </c>
      <c r="L928" s="2" t="s">
        <v>22</v>
      </c>
      <c r="M928" s="2" t="s">
        <v>23</v>
      </c>
      <c r="N928" s="2" t="s">
        <v>356</v>
      </c>
      <c r="O928" s="2">
        <v>20</v>
      </c>
      <c r="P928" s="2">
        <v>0</v>
      </c>
      <c r="Q928" s="3">
        <v>44771.4</v>
      </c>
    </row>
    <row r="929" spans="1:17">
      <c r="A929" s="4">
        <v>45078</v>
      </c>
      <c r="B929" s="4" t="str">
        <f>TEXT(Table2[[#This Row],[Invoice Month]],"yyy")</f>
        <v>2023</v>
      </c>
      <c r="C929" s="4" t="str">
        <f>TEXT(Table2[[#This Row],[Invoice Month]],"mmm")</f>
        <v>Jun</v>
      </c>
      <c r="D929" s="6">
        <v>45089</v>
      </c>
      <c r="E929" t="s">
        <v>278</v>
      </c>
      <c r="F929" t="s">
        <v>279</v>
      </c>
      <c r="G929" t="s">
        <v>280</v>
      </c>
      <c r="H929" t="s">
        <v>19</v>
      </c>
      <c r="I929" t="s">
        <v>73</v>
      </c>
      <c r="J929" t="s">
        <v>21</v>
      </c>
      <c r="K929" t="s">
        <v>74</v>
      </c>
      <c r="L929" s="2" t="s">
        <v>22</v>
      </c>
      <c r="M929" s="2" t="s">
        <v>23</v>
      </c>
      <c r="N929" s="2" t="s">
        <v>357</v>
      </c>
      <c r="O929" s="2">
        <v>20</v>
      </c>
      <c r="P929" s="2">
        <v>0</v>
      </c>
      <c r="Q929" s="3">
        <v>44771.4</v>
      </c>
    </row>
    <row r="930" spans="1:17">
      <c r="A930" s="4">
        <v>45078</v>
      </c>
      <c r="B930" s="4" t="str">
        <f>TEXT(Table2[[#This Row],[Invoice Month]],"yyy")</f>
        <v>2023</v>
      </c>
      <c r="C930" s="4" t="str">
        <f>TEXT(Table2[[#This Row],[Invoice Month]],"mmm")</f>
        <v>Jun</v>
      </c>
      <c r="D930" s="6">
        <v>45090</v>
      </c>
      <c r="E930" t="s">
        <v>180</v>
      </c>
      <c r="F930" t="s">
        <v>181</v>
      </c>
      <c r="G930" t="s">
        <v>182</v>
      </c>
      <c r="H930" t="s">
        <v>19</v>
      </c>
      <c r="I930" t="s">
        <v>41</v>
      </c>
      <c r="J930" t="s">
        <v>21</v>
      </c>
      <c r="K930" t="s">
        <v>42</v>
      </c>
      <c r="L930" s="2" t="s">
        <v>22</v>
      </c>
      <c r="M930" s="2" t="s">
        <v>23</v>
      </c>
      <c r="N930" s="2" t="s">
        <v>356</v>
      </c>
      <c r="O930" s="2">
        <v>20</v>
      </c>
      <c r="P930" s="2">
        <v>0</v>
      </c>
      <c r="Q930" s="3">
        <v>44771.4</v>
      </c>
    </row>
    <row r="931" spans="1:17">
      <c r="A931" s="4">
        <v>45078</v>
      </c>
      <c r="B931" s="4" t="str">
        <f>TEXT(Table2[[#This Row],[Invoice Month]],"yyy")</f>
        <v>2023</v>
      </c>
      <c r="C931" s="4" t="str">
        <f>TEXT(Table2[[#This Row],[Invoice Month]],"mmm")</f>
        <v>Jun</v>
      </c>
      <c r="D931" s="6">
        <v>45090</v>
      </c>
      <c r="E931" t="s">
        <v>63</v>
      </c>
      <c r="F931" t="s">
        <v>64</v>
      </c>
      <c r="G931" t="s">
        <v>65</v>
      </c>
      <c r="H931" t="s">
        <v>48</v>
      </c>
      <c r="I931" t="s">
        <v>66</v>
      </c>
      <c r="J931" t="s">
        <v>67</v>
      </c>
      <c r="K931" t="s">
        <v>68</v>
      </c>
      <c r="L931" s="2" t="s">
        <v>22</v>
      </c>
      <c r="M931" s="2" t="s">
        <v>23</v>
      </c>
      <c r="N931" s="2" t="s">
        <v>356</v>
      </c>
      <c r="O931" s="2">
        <v>402</v>
      </c>
      <c r="P931" s="2">
        <v>0</v>
      </c>
      <c r="Q931" s="3">
        <v>857051.94</v>
      </c>
    </row>
    <row r="932" spans="1:17">
      <c r="A932" s="4">
        <v>45078</v>
      </c>
      <c r="B932" s="4" t="str">
        <f>TEXT(Table2[[#This Row],[Invoice Month]],"yyy")</f>
        <v>2023</v>
      </c>
      <c r="C932" s="4" t="str">
        <f>TEXT(Table2[[#This Row],[Invoice Month]],"mmm")</f>
        <v>Jun</v>
      </c>
      <c r="D932" s="6">
        <v>45090</v>
      </c>
      <c r="E932" t="s">
        <v>183</v>
      </c>
      <c r="F932" t="s">
        <v>184</v>
      </c>
      <c r="G932" t="s">
        <v>185</v>
      </c>
      <c r="H932" t="s">
        <v>19</v>
      </c>
      <c r="I932" t="s">
        <v>41</v>
      </c>
      <c r="J932" t="s">
        <v>21</v>
      </c>
      <c r="K932" t="s">
        <v>42</v>
      </c>
      <c r="L932" s="2" t="s">
        <v>22</v>
      </c>
      <c r="M932" s="2" t="s">
        <v>23</v>
      </c>
      <c r="N932" s="2" t="s">
        <v>356</v>
      </c>
      <c r="O932" s="2">
        <v>25</v>
      </c>
      <c r="P932" s="2">
        <v>0</v>
      </c>
      <c r="Q932" s="3">
        <v>55964.25</v>
      </c>
    </row>
    <row r="933" spans="1:17">
      <c r="A933" s="4">
        <v>45078</v>
      </c>
      <c r="B933" s="4" t="str">
        <f>TEXT(Table2[[#This Row],[Invoice Month]],"yyy")</f>
        <v>2023</v>
      </c>
      <c r="C933" s="4" t="str">
        <f>TEXT(Table2[[#This Row],[Invoice Month]],"mmm")</f>
        <v>Jun</v>
      </c>
      <c r="D933" s="6">
        <v>45090</v>
      </c>
      <c r="E933" t="s">
        <v>45</v>
      </c>
      <c r="F933" t="s">
        <v>46</v>
      </c>
      <c r="G933" t="s">
        <v>47</v>
      </c>
      <c r="H933" t="s">
        <v>48</v>
      </c>
      <c r="I933" t="s">
        <v>49</v>
      </c>
      <c r="J933" t="s">
        <v>50</v>
      </c>
      <c r="K933" t="s">
        <v>51</v>
      </c>
      <c r="L933" s="2" t="s">
        <v>22</v>
      </c>
      <c r="M933" s="2" t="s">
        <v>23</v>
      </c>
      <c r="N933" s="2" t="s">
        <v>357</v>
      </c>
      <c r="O933" s="2">
        <v>309</v>
      </c>
      <c r="P933" s="2">
        <v>0</v>
      </c>
      <c r="Q933" s="3">
        <v>658778.73</v>
      </c>
    </row>
    <row r="934" spans="1:17">
      <c r="A934" s="4">
        <v>45078</v>
      </c>
      <c r="B934" s="4" t="str">
        <f>TEXT(Table2[[#This Row],[Invoice Month]],"yyy")</f>
        <v>2023</v>
      </c>
      <c r="C934" s="4" t="str">
        <f>TEXT(Table2[[#This Row],[Invoice Month]],"mmm")</f>
        <v>Jun</v>
      </c>
      <c r="D934" s="6">
        <v>45090</v>
      </c>
      <c r="E934" t="s">
        <v>101</v>
      </c>
      <c r="F934" t="s">
        <v>102</v>
      </c>
      <c r="G934" t="s">
        <v>103</v>
      </c>
      <c r="H934" t="s">
        <v>19</v>
      </c>
      <c r="I934" t="s">
        <v>41</v>
      </c>
      <c r="J934" t="s">
        <v>21</v>
      </c>
      <c r="K934" t="s">
        <v>42</v>
      </c>
      <c r="L934" s="2" t="s">
        <v>22</v>
      </c>
      <c r="M934" s="2" t="s">
        <v>23</v>
      </c>
      <c r="N934" s="2" t="s">
        <v>356</v>
      </c>
      <c r="O934" s="2">
        <v>15</v>
      </c>
      <c r="P934" s="2">
        <v>0</v>
      </c>
      <c r="Q934" s="3">
        <v>33578.550000000003</v>
      </c>
    </row>
    <row r="935" spans="1:17">
      <c r="A935" s="4">
        <v>45078</v>
      </c>
      <c r="B935" s="4" t="str">
        <f>TEXT(Table2[[#This Row],[Invoice Month]],"yyy")</f>
        <v>2023</v>
      </c>
      <c r="C935" s="4" t="str">
        <f>TEXT(Table2[[#This Row],[Invoice Month]],"mmm")</f>
        <v>Jun</v>
      </c>
      <c r="D935" s="6">
        <v>45090</v>
      </c>
      <c r="E935" t="s">
        <v>58</v>
      </c>
      <c r="F935" t="s">
        <v>59</v>
      </c>
      <c r="G935" t="s">
        <v>62</v>
      </c>
      <c r="H935" t="s">
        <v>19</v>
      </c>
      <c r="I935" t="s">
        <v>41</v>
      </c>
      <c r="J935" t="s">
        <v>21</v>
      </c>
      <c r="K935" t="s">
        <v>61</v>
      </c>
      <c r="L935" s="2" t="s">
        <v>22</v>
      </c>
      <c r="M935" s="2" t="s">
        <v>23</v>
      </c>
      <c r="N935" s="2" t="s">
        <v>356</v>
      </c>
      <c r="O935" s="2">
        <v>1</v>
      </c>
      <c r="P935" s="2">
        <v>0</v>
      </c>
      <c r="Q935" s="3">
        <v>2238.5700000000002</v>
      </c>
    </row>
    <row r="936" spans="1:17">
      <c r="A936" s="4">
        <v>45078</v>
      </c>
      <c r="B936" s="4" t="str">
        <f>TEXT(Table2[[#This Row],[Invoice Month]],"yyy")</f>
        <v>2023</v>
      </c>
      <c r="C936" s="4" t="str">
        <f>TEXT(Table2[[#This Row],[Invoice Month]],"mmm")</f>
        <v>Jun</v>
      </c>
      <c r="D936" s="6">
        <v>45091</v>
      </c>
      <c r="E936" t="s">
        <v>126</v>
      </c>
      <c r="F936" t="s">
        <v>127</v>
      </c>
      <c r="G936" t="s">
        <v>269</v>
      </c>
      <c r="H936" t="s">
        <v>48</v>
      </c>
      <c r="I936" t="s">
        <v>73</v>
      </c>
      <c r="J936" t="s">
        <v>21</v>
      </c>
      <c r="K936" t="s">
        <v>74</v>
      </c>
      <c r="L936" s="2" t="s">
        <v>22</v>
      </c>
      <c r="M936" s="2" t="s">
        <v>23</v>
      </c>
      <c r="N936" s="2" t="s">
        <v>356</v>
      </c>
      <c r="O936" s="2">
        <v>60</v>
      </c>
      <c r="P936" s="2">
        <v>0</v>
      </c>
      <c r="Q936" s="3">
        <v>128530.2</v>
      </c>
    </row>
    <row r="937" spans="1:17">
      <c r="A937" s="4">
        <v>45078</v>
      </c>
      <c r="B937" s="4" t="str">
        <f>TEXT(Table2[[#This Row],[Invoice Month]],"yyy")</f>
        <v>2023</v>
      </c>
      <c r="C937" s="4" t="str">
        <f>TEXT(Table2[[#This Row],[Invoice Month]],"mmm")</f>
        <v>Jun</v>
      </c>
      <c r="D937" s="6">
        <v>45091</v>
      </c>
      <c r="E937" t="s">
        <v>225</v>
      </c>
      <c r="F937" t="s">
        <v>226</v>
      </c>
      <c r="G937" t="s">
        <v>227</v>
      </c>
      <c r="H937" t="s">
        <v>48</v>
      </c>
      <c r="I937" t="s">
        <v>99</v>
      </c>
      <c r="J937" t="s">
        <v>21</v>
      </c>
      <c r="K937" t="s">
        <v>42</v>
      </c>
      <c r="L937" s="2" t="s">
        <v>22</v>
      </c>
      <c r="M937" s="2" t="s">
        <v>23</v>
      </c>
      <c r="N937" s="2" t="s">
        <v>357</v>
      </c>
      <c r="O937" s="2">
        <v>60</v>
      </c>
      <c r="P937" s="2">
        <v>0.59</v>
      </c>
      <c r="Q937" s="3">
        <v>128530.2</v>
      </c>
    </row>
    <row r="938" spans="1:17">
      <c r="A938" s="4">
        <v>45078</v>
      </c>
      <c r="B938" s="4" t="str">
        <f>TEXT(Table2[[#This Row],[Invoice Month]],"yyy")</f>
        <v>2023</v>
      </c>
      <c r="C938" s="4" t="str">
        <f>TEXT(Table2[[#This Row],[Invoice Month]],"mmm")</f>
        <v>Jun</v>
      </c>
      <c r="D938" s="6">
        <v>45091</v>
      </c>
      <c r="E938" t="s">
        <v>31</v>
      </c>
      <c r="F938" t="s">
        <v>32</v>
      </c>
      <c r="G938" t="s">
        <v>80</v>
      </c>
      <c r="H938" t="s">
        <v>19</v>
      </c>
      <c r="I938" t="s">
        <v>20</v>
      </c>
      <c r="J938" t="s">
        <v>21</v>
      </c>
      <c r="K938" t="s">
        <v>20</v>
      </c>
      <c r="L938" s="2" t="s">
        <v>22</v>
      </c>
      <c r="M938" s="2" t="s">
        <v>23</v>
      </c>
      <c r="N938" s="2" t="s">
        <v>356</v>
      </c>
      <c r="O938" s="2">
        <v>30</v>
      </c>
      <c r="P938" s="2">
        <v>0</v>
      </c>
      <c r="Q938" s="3">
        <v>67157.100000000006</v>
      </c>
    </row>
    <row r="939" spans="1:17">
      <c r="A939" s="4">
        <v>45078</v>
      </c>
      <c r="B939" s="4" t="str">
        <f>TEXT(Table2[[#This Row],[Invoice Month]],"yyy")</f>
        <v>2023</v>
      </c>
      <c r="C939" s="4" t="str">
        <f>TEXT(Table2[[#This Row],[Invoice Month]],"mmm")</f>
        <v>Jun</v>
      </c>
      <c r="D939" s="6">
        <v>45091</v>
      </c>
      <c r="E939" t="s">
        <v>126</v>
      </c>
      <c r="F939" t="s">
        <v>127</v>
      </c>
      <c r="G939" t="s">
        <v>249</v>
      </c>
      <c r="H939" t="s">
        <v>19</v>
      </c>
      <c r="I939" t="s">
        <v>73</v>
      </c>
      <c r="J939" t="s">
        <v>21</v>
      </c>
      <c r="K939" t="s">
        <v>74</v>
      </c>
      <c r="L939" s="2" t="s">
        <v>22</v>
      </c>
      <c r="M939" s="2" t="s">
        <v>23</v>
      </c>
      <c r="N939" s="2" t="s">
        <v>356</v>
      </c>
      <c r="O939" s="2">
        <v>20</v>
      </c>
      <c r="P939" s="2">
        <v>0</v>
      </c>
      <c r="Q939" s="3">
        <v>44771.4</v>
      </c>
    </row>
    <row r="940" spans="1:17">
      <c r="A940" s="4">
        <v>45078</v>
      </c>
      <c r="B940" s="4" t="str">
        <f>TEXT(Table2[[#This Row],[Invoice Month]],"yyy")</f>
        <v>2023</v>
      </c>
      <c r="C940" s="4" t="str">
        <f>TEXT(Table2[[#This Row],[Invoice Month]],"mmm")</f>
        <v>Jun</v>
      </c>
      <c r="D940" s="6">
        <v>45091</v>
      </c>
      <c r="E940" t="s">
        <v>27</v>
      </c>
      <c r="F940" t="s">
        <v>28</v>
      </c>
      <c r="G940" t="s">
        <v>78</v>
      </c>
      <c r="H940" t="s">
        <v>19</v>
      </c>
      <c r="I940" t="s">
        <v>30</v>
      </c>
      <c r="J940" t="s">
        <v>21</v>
      </c>
      <c r="K940" t="s">
        <v>20</v>
      </c>
      <c r="L940" s="2" t="s">
        <v>22</v>
      </c>
      <c r="M940" s="2" t="s">
        <v>23</v>
      </c>
      <c r="N940" s="2" t="s">
        <v>356</v>
      </c>
      <c r="O940" s="2">
        <v>30</v>
      </c>
      <c r="P940" s="2">
        <v>0</v>
      </c>
      <c r="Q940" s="3">
        <v>67157.100000000006</v>
      </c>
    </row>
    <row r="941" spans="1:17">
      <c r="A941" s="4">
        <v>45078</v>
      </c>
      <c r="B941" s="4" t="str">
        <f>TEXT(Table2[[#This Row],[Invoice Month]],"yyy")</f>
        <v>2023</v>
      </c>
      <c r="C941" s="4" t="str">
        <f>TEXT(Table2[[#This Row],[Invoice Month]],"mmm")</f>
        <v>Jun</v>
      </c>
      <c r="D941" s="6">
        <v>45092</v>
      </c>
      <c r="E941" t="s">
        <v>228</v>
      </c>
      <c r="F941" t="s">
        <v>229</v>
      </c>
      <c r="G941" t="s">
        <v>230</v>
      </c>
      <c r="H941" t="s">
        <v>19</v>
      </c>
      <c r="I941" t="s">
        <v>73</v>
      </c>
      <c r="J941" t="s">
        <v>21</v>
      </c>
      <c r="K941" t="s">
        <v>74</v>
      </c>
      <c r="L941" s="2" t="s">
        <v>22</v>
      </c>
      <c r="M941" s="2" t="s">
        <v>23</v>
      </c>
      <c r="N941" s="2" t="s">
        <v>357</v>
      </c>
      <c r="O941" s="2">
        <v>20</v>
      </c>
      <c r="P941" s="2">
        <v>0</v>
      </c>
      <c r="Q941" s="3">
        <v>44771.4</v>
      </c>
    </row>
    <row r="942" spans="1:17">
      <c r="A942" s="4">
        <v>45078</v>
      </c>
      <c r="B942" s="4" t="str">
        <f>TEXT(Table2[[#This Row],[Invoice Month]],"yyy")</f>
        <v>2023</v>
      </c>
      <c r="C942" s="4" t="str">
        <f>TEXT(Table2[[#This Row],[Invoice Month]],"mmm")</f>
        <v>Jun</v>
      </c>
      <c r="D942" s="6">
        <v>45092</v>
      </c>
      <c r="E942" t="s">
        <v>38</v>
      </c>
      <c r="F942" t="s">
        <v>39</v>
      </c>
      <c r="G942" t="s">
        <v>40</v>
      </c>
      <c r="H942" t="s">
        <v>19</v>
      </c>
      <c r="I942" t="s">
        <v>41</v>
      </c>
      <c r="J942" t="s">
        <v>21</v>
      </c>
      <c r="K942" t="s">
        <v>42</v>
      </c>
      <c r="L942" s="2" t="s">
        <v>22</v>
      </c>
      <c r="M942" s="2" t="s">
        <v>23</v>
      </c>
      <c r="N942" s="2" t="s">
        <v>356</v>
      </c>
      <c r="O942" s="2">
        <v>60</v>
      </c>
      <c r="P942" s="2">
        <v>0</v>
      </c>
      <c r="Q942" s="3">
        <v>134314.20000000001</v>
      </c>
    </row>
    <row r="943" spans="1:17">
      <c r="A943" s="4">
        <v>45078</v>
      </c>
      <c r="B943" s="4" t="str">
        <f>TEXT(Table2[[#This Row],[Invoice Month]],"yyy")</f>
        <v>2023</v>
      </c>
      <c r="C943" s="4" t="str">
        <f>TEXT(Table2[[#This Row],[Invoice Month]],"mmm")</f>
        <v>Jun</v>
      </c>
      <c r="D943" s="6">
        <v>45092</v>
      </c>
      <c r="E943" t="s">
        <v>81</v>
      </c>
      <c r="F943" t="s">
        <v>82</v>
      </c>
      <c r="G943" t="s">
        <v>83</v>
      </c>
      <c r="H943" t="s">
        <v>19</v>
      </c>
      <c r="I943" t="s">
        <v>41</v>
      </c>
      <c r="J943" t="s">
        <v>21</v>
      </c>
      <c r="K943" t="s">
        <v>42</v>
      </c>
      <c r="L943" s="2" t="s">
        <v>22</v>
      </c>
      <c r="M943" s="2" t="s">
        <v>23</v>
      </c>
      <c r="N943" s="2" t="s">
        <v>356</v>
      </c>
      <c r="O943" s="2">
        <v>20</v>
      </c>
      <c r="P943" s="2">
        <v>0</v>
      </c>
      <c r="Q943" s="3">
        <v>44771.4</v>
      </c>
    </row>
    <row r="944" spans="1:17">
      <c r="A944" s="4">
        <v>45078</v>
      </c>
      <c r="B944" s="4" t="str">
        <f>TEXT(Table2[[#This Row],[Invoice Month]],"yyy")</f>
        <v>2023</v>
      </c>
      <c r="C944" s="4" t="str">
        <f>TEXT(Table2[[#This Row],[Invoice Month]],"mmm")</f>
        <v>Jun</v>
      </c>
      <c r="D944" s="6">
        <v>45092</v>
      </c>
      <c r="E944" t="s">
        <v>88</v>
      </c>
      <c r="F944" t="s">
        <v>89</v>
      </c>
      <c r="G944" t="s">
        <v>90</v>
      </c>
      <c r="H944" t="s">
        <v>19</v>
      </c>
      <c r="I944" t="s">
        <v>30</v>
      </c>
      <c r="J944" t="s">
        <v>21</v>
      </c>
      <c r="K944" t="s">
        <v>74</v>
      </c>
      <c r="L944" s="2" t="s">
        <v>22</v>
      </c>
      <c r="M944" s="2" t="s">
        <v>23</v>
      </c>
      <c r="N944" s="2" t="s">
        <v>356</v>
      </c>
      <c r="O944" s="2">
        <v>30</v>
      </c>
      <c r="P944" s="2">
        <v>0</v>
      </c>
      <c r="Q944" s="3">
        <v>67157.100000000006</v>
      </c>
    </row>
    <row r="945" spans="1:17">
      <c r="A945" s="4">
        <v>45078</v>
      </c>
      <c r="B945" s="4" t="str">
        <f>TEXT(Table2[[#This Row],[Invoice Month]],"yyy")</f>
        <v>2023</v>
      </c>
      <c r="C945" s="4" t="str">
        <f>TEXT(Table2[[#This Row],[Invoice Month]],"mmm")</f>
        <v>Jun</v>
      </c>
      <c r="D945" s="6">
        <v>45092</v>
      </c>
      <c r="E945" t="s">
        <v>314</v>
      </c>
      <c r="F945" t="s">
        <v>315</v>
      </c>
      <c r="G945" t="s">
        <v>316</v>
      </c>
      <c r="H945" t="s">
        <v>48</v>
      </c>
      <c r="I945" t="s">
        <v>55</v>
      </c>
      <c r="J945" t="s">
        <v>56</v>
      </c>
      <c r="K945" t="s">
        <v>317</v>
      </c>
      <c r="L945" s="2" t="s">
        <v>22</v>
      </c>
      <c r="M945" s="2" t="s">
        <v>23</v>
      </c>
      <c r="N945" s="2" t="s">
        <v>357</v>
      </c>
      <c r="O945" s="2">
        <v>100</v>
      </c>
      <c r="P945" s="2">
        <v>0</v>
      </c>
      <c r="Q945" s="3">
        <v>213197</v>
      </c>
    </row>
    <row r="946" spans="1:17">
      <c r="A946" s="4">
        <v>45078</v>
      </c>
      <c r="B946" s="4" t="str">
        <f>TEXT(Table2[[#This Row],[Invoice Month]],"yyy")</f>
        <v>2023</v>
      </c>
      <c r="C946" s="4" t="str">
        <f>TEXT(Table2[[#This Row],[Invoice Month]],"mmm")</f>
        <v>Jun</v>
      </c>
      <c r="D946" s="6">
        <v>45092</v>
      </c>
      <c r="E946" t="s">
        <v>171</v>
      </c>
      <c r="F946" t="s">
        <v>172</v>
      </c>
      <c r="G946" t="s">
        <v>173</v>
      </c>
      <c r="H946" t="s">
        <v>48</v>
      </c>
      <c r="I946" t="s">
        <v>174</v>
      </c>
      <c r="J946" t="s">
        <v>67</v>
      </c>
      <c r="K946" t="s">
        <v>68</v>
      </c>
      <c r="L946" s="2" t="s">
        <v>22</v>
      </c>
      <c r="M946" s="2" t="s">
        <v>23</v>
      </c>
      <c r="N946" s="2" t="s">
        <v>356</v>
      </c>
      <c r="O946" s="2">
        <v>298</v>
      </c>
      <c r="P946" s="2">
        <v>0</v>
      </c>
      <c r="Q946" s="3">
        <v>635327.06000000006</v>
      </c>
    </row>
    <row r="947" spans="1:17">
      <c r="A947" s="4">
        <v>45078</v>
      </c>
      <c r="B947" s="4" t="str">
        <f>TEXT(Table2[[#This Row],[Invoice Month]],"yyy")</f>
        <v>2023</v>
      </c>
      <c r="C947" s="4" t="str">
        <f>TEXT(Table2[[#This Row],[Invoice Month]],"mmm")</f>
        <v>Jun</v>
      </c>
      <c r="D947" s="6">
        <v>45092</v>
      </c>
      <c r="E947" t="s">
        <v>81</v>
      </c>
      <c r="F947" t="s">
        <v>82</v>
      </c>
      <c r="G947" t="s">
        <v>318</v>
      </c>
      <c r="H947" t="s">
        <v>19</v>
      </c>
      <c r="I947" t="s">
        <v>41</v>
      </c>
      <c r="J947" t="s">
        <v>21</v>
      </c>
      <c r="K947" t="s">
        <v>42</v>
      </c>
      <c r="L947" s="2" t="s">
        <v>22</v>
      </c>
      <c r="M947" s="2" t="s">
        <v>23</v>
      </c>
      <c r="N947" s="2" t="s">
        <v>356</v>
      </c>
      <c r="O947" s="2">
        <v>20</v>
      </c>
      <c r="P947" s="2">
        <v>0</v>
      </c>
      <c r="Q947" s="3">
        <v>44771.4</v>
      </c>
    </row>
    <row r="948" spans="1:17">
      <c r="A948" s="4">
        <v>45078</v>
      </c>
      <c r="B948" s="4" t="str">
        <f>TEXT(Table2[[#This Row],[Invoice Month]],"yyy")</f>
        <v>2023</v>
      </c>
      <c r="C948" s="4" t="str">
        <f>TEXT(Table2[[#This Row],[Invoice Month]],"mmm")</f>
        <v>Jun</v>
      </c>
      <c r="D948" s="6">
        <v>45092</v>
      </c>
      <c r="E948" t="s">
        <v>58</v>
      </c>
      <c r="F948" t="s">
        <v>59</v>
      </c>
      <c r="G948" t="s">
        <v>62</v>
      </c>
      <c r="H948" t="s">
        <v>19</v>
      </c>
      <c r="I948" t="s">
        <v>41</v>
      </c>
      <c r="J948" t="s">
        <v>21</v>
      </c>
      <c r="K948" t="s">
        <v>61</v>
      </c>
      <c r="L948" s="2" t="s">
        <v>22</v>
      </c>
      <c r="M948" s="2" t="s">
        <v>23</v>
      </c>
      <c r="N948" s="2" t="s">
        <v>356</v>
      </c>
      <c r="O948" s="2">
        <v>1</v>
      </c>
      <c r="P948" s="2">
        <v>0</v>
      </c>
      <c r="Q948" s="3">
        <v>2238.5700000000002</v>
      </c>
    </row>
    <row r="949" spans="1:17">
      <c r="A949" s="4">
        <v>45078</v>
      </c>
      <c r="B949" s="4" t="str">
        <f>TEXT(Table2[[#This Row],[Invoice Month]],"yyy")</f>
        <v>2023</v>
      </c>
      <c r="C949" s="4" t="str">
        <f>TEXT(Table2[[#This Row],[Invoice Month]],"mmm")</f>
        <v>Jun</v>
      </c>
      <c r="D949" s="6">
        <v>45092</v>
      </c>
      <c r="E949" t="s">
        <v>199</v>
      </c>
      <c r="F949" t="s">
        <v>200</v>
      </c>
      <c r="G949" t="s">
        <v>201</v>
      </c>
      <c r="H949" t="s">
        <v>19</v>
      </c>
      <c r="I949" t="s">
        <v>30</v>
      </c>
      <c r="J949" t="s">
        <v>21</v>
      </c>
      <c r="K949" t="s">
        <v>74</v>
      </c>
      <c r="L949" s="2" t="s">
        <v>22</v>
      </c>
      <c r="M949" s="2" t="s">
        <v>23</v>
      </c>
      <c r="N949" s="2" t="s">
        <v>357</v>
      </c>
      <c r="O949" s="2">
        <v>25</v>
      </c>
      <c r="P949" s="2">
        <v>0</v>
      </c>
      <c r="Q949" s="3">
        <v>55964.25</v>
      </c>
    </row>
    <row r="950" spans="1:17">
      <c r="A950" s="4">
        <v>45078</v>
      </c>
      <c r="B950" s="4" t="str">
        <f>TEXT(Table2[[#This Row],[Invoice Month]],"yyy")</f>
        <v>2023</v>
      </c>
      <c r="C950" s="4" t="str">
        <f>TEXT(Table2[[#This Row],[Invoice Month]],"mmm")</f>
        <v>Jun</v>
      </c>
      <c r="D950" s="6">
        <v>45092</v>
      </c>
      <c r="E950" t="s">
        <v>122</v>
      </c>
      <c r="F950" t="s">
        <v>123</v>
      </c>
      <c r="G950" t="s">
        <v>124</v>
      </c>
      <c r="H950" t="s">
        <v>19</v>
      </c>
      <c r="I950" t="s">
        <v>73</v>
      </c>
      <c r="J950" t="s">
        <v>21</v>
      </c>
      <c r="K950" t="s">
        <v>74</v>
      </c>
      <c r="L950" s="2" t="s">
        <v>22</v>
      </c>
      <c r="M950" s="2" t="s">
        <v>23</v>
      </c>
      <c r="N950" s="2" t="s">
        <v>356</v>
      </c>
      <c r="O950" s="2">
        <v>30</v>
      </c>
      <c r="P950" s="2">
        <v>0</v>
      </c>
      <c r="Q950" s="3">
        <v>67157.100000000006</v>
      </c>
    </row>
    <row r="951" spans="1:17">
      <c r="A951" s="4">
        <v>45078</v>
      </c>
      <c r="B951" s="4" t="str">
        <f>TEXT(Table2[[#This Row],[Invoice Month]],"yyy")</f>
        <v>2023</v>
      </c>
      <c r="C951" s="4" t="str">
        <f>TEXT(Table2[[#This Row],[Invoice Month]],"mmm")</f>
        <v>Jun</v>
      </c>
      <c r="D951" s="6">
        <v>45092</v>
      </c>
      <c r="E951" t="s">
        <v>52</v>
      </c>
      <c r="F951" t="s">
        <v>53</v>
      </c>
      <c r="G951" t="s">
        <v>54</v>
      </c>
      <c r="H951" t="s">
        <v>48</v>
      </c>
      <c r="I951" t="s">
        <v>55</v>
      </c>
      <c r="J951" t="s">
        <v>56</v>
      </c>
      <c r="K951" t="s">
        <v>57</v>
      </c>
      <c r="L951" s="2" t="s">
        <v>22</v>
      </c>
      <c r="M951" s="2" t="s">
        <v>23</v>
      </c>
      <c r="N951" s="2" t="s">
        <v>356</v>
      </c>
      <c r="O951" s="2">
        <v>300</v>
      </c>
      <c r="P951" s="2">
        <v>0</v>
      </c>
      <c r="Q951" s="3">
        <v>639591</v>
      </c>
    </row>
    <row r="952" spans="1:17">
      <c r="A952" s="4">
        <v>45078</v>
      </c>
      <c r="B952" s="4" t="str">
        <f>TEXT(Table2[[#This Row],[Invoice Month]],"yyy")</f>
        <v>2023</v>
      </c>
      <c r="C952" s="4" t="str">
        <f>TEXT(Table2[[#This Row],[Invoice Month]],"mmm")</f>
        <v>Jun</v>
      </c>
      <c r="D952" s="6">
        <v>45092</v>
      </c>
      <c r="E952" t="s">
        <v>187</v>
      </c>
      <c r="F952" t="s">
        <v>188</v>
      </c>
      <c r="G952" t="s">
        <v>189</v>
      </c>
      <c r="H952" t="s">
        <v>19</v>
      </c>
      <c r="I952" t="s">
        <v>190</v>
      </c>
      <c r="J952" t="s">
        <v>21</v>
      </c>
      <c r="K952" t="s">
        <v>42</v>
      </c>
      <c r="L952" s="2" t="s">
        <v>22</v>
      </c>
      <c r="M952" s="2" t="s">
        <v>23</v>
      </c>
      <c r="N952" s="2" t="s">
        <v>356</v>
      </c>
      <c r="O952" s="2">
        <v>30</v>
      </c>
      <c r="P952" s="2">
        <v>0</v>
      </c>
      <c r="Q952" s="3">
        <v>67157.100000000006</v>
      </c>
    </row>
    <row r="953" spans="1:17">
      <c r="A953" s="4">
        <v>45078</v>
      </c>
      <c r="B953" s="4" t="str">
        <f>TEXT(Table2[[#This Row],[Invoice Month]],"yyy")</f>
        <v>2023</v>
      </c>
      <c r="C953" s="4" t="str">
        <f>TEXT(Table2[[#This Row],[Invoice Month]],"mmm")</f>
        <v>Jun</v>
      </c>
      <c r="D953" s="6">
        <v>45092</v>
      </c>
      <c r="E953" t="s">
        <v>202</v>
      </c>
      <c r="F953" t="s">
        <v>203</v>
      </c>
      <c r="G953" t="s">
        <v>204</v>
      </c>
      <c r="H953" t="s">
        <v>19</v>
      </c>
      <c r="I953" t="s">
        <v>30</v>
      </c>
      <c r="J953" t="s">
        <v>21</v>
      </c>
      <c r="K953" t="s">
        <v>74</v>
      </c>
      <c r="L953" s="2" t="s">
        <v>22</v>
      </c>
      <c r="M953" s="2" t="s">
        <v>23</v>
      </c>
      <c r="N953" s="2" t="s">
        <v>357</v>
      </c>
      <c r="O953" s="2">
        <v>15</v>
      </c>
      <c r="P953" s="2">
        <v>0</v>
      </c>
      <c r="Q953" s="3">
        <v>33578.550000000003</v>
      </c>
    </row>
    <row r="954" spans="1:17">
      <c r="A954" s="4">
        <v>45078</v>
      </c>
      <c r="B954" s="4" t="str">
        <f>TEXT(Table2[[#This Row],[Invoice Month]],"yyy")</f>
        <v>2023</v>
      </c>
      <c r="C954" s="4" t="str">
        <f>TEXT(Table2[[#This Row],[Invoice Month]],"mmm")</f>
        <v>Jun</v>
      </c>
      <c r="D954" s="6">
        <v>45092</v>
      </c>
      <c r="E954" t="s">
        <v>93</v>
      </c>
      <c r="F954" t="s">
        <v>94</v>
      </c>
      <c r="G954" t="s">
        <v>95</v>
      </c>
      <c r="H954" t="s">
        <v>19</v>
      </c>
      <c r="I954" t="s">
        <v>93</v>
      </c>
      <c r="J954" t="s">
        <v>21</v>
      </c>
      <c r="K954" t="s">
        <v>74</v>
      </c>
      <c r="L954" s="2" t="s">
        <v>22</v>
      </c>
      <c r="M954" s="2" t="s">
        <v>23</v>
      </c>
      <c r="N954" s="2" t="s">
        <v>356</v>
      </c>
      <c r="O954" s="2">
        <v>20</v>
      </c>
      <c r="P954" s="2">
        <v>0</v>
      </c>
      <c r="Q954" s="3">
        <v>44771.4</v>
      </c>
    </row>
    <row r="955" spans="1:17">
      <c r="A955" s="4">
        <v>45078</v>
      </c>
      <c r="B955" s="4" t="str">
        <f>TEXT(Table2[[#This Row],[Invoice Month]],"yyy")</f>
        <v>2023</v>
      </c>
      <c r="C955" s="4" t="str">
        <f>TEXT(Table2[[#This Row],[Invoice Month]],"mmm")</f>
        <v>Jun</v>
      </c>
      <c r="D955" s="6">
        <v>45093</v>
      </c>
      <c r="E955" t="s">
        <v>110</v>
      </c>
      <c r="F955" t="s">
        <v>111</v>
      </c>
      <c r="G955" t="s">
        <v>151</v>
      </c>
      <c r="H955" t="s">
        <v>19</v>
      </c>
      <c r="I955" t="s">
        <v>41</v>
      </c>
      <c r="J955" t="s">
        <v>21</v>
      </c>
      <c r="K955" t="s">
        <v>42</v>
      </c>
      <c r="L955" s="2" t="s">
        <v>22</v>
      </c>
      <c r="M955" s="2" t="s">
        <v>23</v>
      </c>
      <c r="N955" s="2" t="s">
        <v>356</v>
      </c>
      <c r="O955" s="2">
        <v>35</v>
      </c>
      <c r="P955" s="2">
        <v>0</v>
      </c>
      <c r="Q955" s="3">
        <v>78349.95</v>
      </c>
    </row>
    <row r="956" spans="1:17">
      <c r="A956" s="4">
        <v>45078</v>
      </c>
      <c r="B956" s="4" t="str">
        <f>TEXT(Table2[[#This Row],[Invoice Month]],"yyy")</f>
        <v>2023</v>
      </c>
      <c r="C956" s="4" t="str">
        <f>TEXT(Table2[[#This Row],[Invoice Month]],"mmm")</f>
        <v>Jun</v>
      </c>
      <c r="D956" s="6">
        <v>45093</v>
      </c>
      <c r="E956" t="s">
        <v>70</v>
      </c>
      <c r="F956" t="s">
        <v>71</v>
      </c>
      <c r="G956" t="s">
        <v>72</v>
      </c>
      <c r="H956" t="s">
        <v>19</v>
      </c>
      <c r="I956" t="s">
        <v>73</v>
      </c>
      <c r="J956" t="s">
        <v>21</v>
      </c>
      <c r="K956" t="s">
        <v>74</v>
      </c>
      <c r="L956" s="2" t="s">
        <v>22</v>
      </c>
      <c r="M956" s="2" t="s">
        <v>23</v>
      </c>
      <c r="N956" s="2" t="s">
        <v>356</v>
      </c>
      <c r="O956" s="2">
        <v>60</v>
      </c>
      <c r="P956" s="2">
        <v>0</v>
      </c>
      <c r="Q956" s="3">
        <v>134314.20000000001</v>
      </c>
    </row>
    <row r="957" spans="1:17">
      <c r="A957" s="4">
        <v>45078</v>
      </c>
      <c r="B957" s="4" t="str">
        <f>TEXT(Table2[[#This Row],[Invoice Month]],"yyy")</f>
        <v>2023</v>
      </c>
      <c r="C957" s="4" t="str">
        <f>TEXT(Table2[[#This Row],[Invoice Month]],"mmm")</f>
        <v>Jun</v>
      </c>
      <c r="D957" s="6">
        <v>45093</v>
      </c>
      <c r="E957" t="s">
        <v>270</v>
      </c>
      <c r="F957" t="s">
        <v>271</v>
      </c>
      <c r="G957" t="s">
        <v>272</v>
      </c>
      <c r="H957" t="s">
        <v>19</v>
      </c>
      <c r="I957" t="s">
        <v>30</v>
      </c>
      <c r="J957" t="s">
        <v>21</v>
      </c>
      <c r="K957" t="s">
        <v>74</v>
      </c>
      <c r="L957" s="2" t="s">
        <v>22</v>
      </c>
      <c r="M957" s="2" t="s">
        <v>23</v>
      </c>
      <c r="N957" s="2" t="s">
        <v>357</v>
      </c>
      <c r="O957" s="2">
        <v>20</v>
      </c>
      <c r="P957" s="2">
        <v>0</v>
      </c>
      <c r="Q957" s="3">
        <v>44771.4</v>
      </c>
    </row>
    <row r="958" spans="1:17">
      <c r="A958" s="4">
        <v>45078</v>
      </c>
      <c r="B958" s="4" t="str">
        <f>TEXT(Table2[[#This Row],[Invoice Month]],"yyy")</f>
        <v>2023</v>
      </c>
      <c r="C958" s="4" t="str">
        <f>TEXT(Table2[[#This Row],[Invoice Month]],"mmm")</f>
        <v>Jun</v>
      </c>
      <c r="D958" s="6">
        <v>45093</v>
      </c>
      <c r="E958" t="s">
        <v>74</v>
      </c>
      <c r="F958" t="s">
        <v>75</v>
      </c>
      <c r="G958" t="s">
        <v>273</v>
      </c>
      <c r="H958" t="s">
        <v>19</v>
      </c>
      <c r="I958" t="s">
        <v>30</v>
      </c>
      <c r="J958" t="s">
        <v>21</v>
      </c>
      <c r="K958" t="s">
        <v>74</v>
      </c>
      <c r="L958" s="2" t="s">
        <v>22</v>
      </c>
      <c r="M958" s="2" t="s">
        <v>23</v>
      </c>
      <c r="N958" s="2" t="s">
        <v>356</v>
      </c>
      <c r="O958" s="2">
        <v>20</v>
      </c>
      <c r="P958" s="2">
        <v>0</v>
      </c>
      <c r="Q958" s="3">
        <v>44771.4</v>
      </c>
    </row>
    <row r="959" spans="1:17">
      <c r="A959" s="4">
        <v>45078</v>
      </c>
      <c r="B959" s="4" t="str">
        <f>TEXT(Table2[[#This Row],[Invoice Month]],"yyy")</f>
        <v>2023</v>
      </c>
      <c r="C959" s="4" t="str">
        <f>TEXT(Table2[[#This Row],[Invoice Month]],"mmm")</f>
        <v>Jun</v>
      </c>
      <c r="D959" s="6">
        <v>45093</v>
      </c>
      <c r="E959" t="s">
        <v>319</v>
      </c>
      <c r="F959" t="s">
        <v>320</v>
      </c>
      <c r="G959" t="s">
        <v>321</v>
      </c>
      <c r="H959" t="s">
        <v>48</v>
      </c>
      <c r="I959" t="s">
        <v>190</v>
      </c>
      <c r="J959" t="s">
        <v>67</v>
      </c>
      <c r="K959" t="s">
        <v>68</v>
      </c>
      <c r="L959" s="2" t="s">
        <v>22</v>
      </c>
      <c r="M959" s="2" t="s">
        <v>23</v>
      </c>
      <c r="N959" s="2" t="s">
        <v>356</v>
      </c>
      <c r="O959" s="2">
        <v>199</v>
      </c>
      <c r="P959" s="2">
        <v>0</v>
      </c>
      <c r="Q959" s="3">
        <v>424262.03</v>
      </c>
    </row>
    <row r="960" spans="1:17">
      <c r="A960" s="4">
        <v>45078</v>
      </c>
      <c r="B960" s="4" t="str">
        <f>TEXT(Table2[[#This Row],[Invoice Month]],"yyy")</f>
        <v>2023</v>
      </c>
      <c r="C960" s="4" t="str">
        <f>TEXT(Table2[[#This Row],[Invoice Month]],"mmm")</f>
        <v>Jun</v>
      </c>
      <c r="D960" s="6">
        <v>45093</v>
      </c>
      <c r="E960" t="s">
        <v>110</v>
      </c>
      <c r="F960" t="s">
        <v>111</v>
      </c>
      <c r="G960" t="s">
        <v>235</v>
      </c>
      <c r="H960" t="s">
        <v>19</v>
      </c>
      <c r="I960" t="s">
        <v>41</v>
      </c>
      <c r="J960" t="s">
        <v>21</v>
      </c>
      <c r="K960" t="s">
        <v>42</v>
      </c>
      <c r="L960" s="2" t="s">
        <v>22</v>
      </c>
      <c r="M960" s="2" t="s">
        <v>23</v>
      </c>
      <c r="N960" s="2" t="s">
        <v>356</v>
      </c>
      <c r="O960" s="2">
        <v>25</v>
      </c>
      <c r="P960" s="2">
        <v>0</v>
      </c>
      <c r="Q960" s="3">
        <v>55964.25</v>
      </c>
    </row>
    <row r="961" spans="1:17">
      <c r="A961" s="4">
        <v>45078</v>
      </c>
      <c r="B961" s="4" t="str">
        <f>TEXT(Table2[[#This Row],[Invoice Month]],"yyy")</f>
        <v>2023</v>
      </c>
      <c r="C961" s="4" t="str">
        <f>TEXT(Table2[[#This Row],[Invoice Month]],"mmm")</f>
        <v>Jun</v>
      </c>
      <c r="D961" s="6">
        <v>45093</v>
      </c>
      <c r="E961" t="s">
        <v>274</v>
      </c>
      <c r="F961" t="s">
        <v>275</v>
      </c>
      <c r="G961" t="s">
        <v>276</v>
      </c>
      <c r="H961" t="s">
        <v>19</v>
      </c>
      <c r="I961" t="s">
        <v>73</v>
      </c>
      <c r="J961" t="s">
        <v>21</v>
      </c>
      <c r="K961" t="s">
        <v>74</v>
      </c>
      <c r="L961" s="2" t="s">
        <v>22</v>
      </c>
      <c r="M961" s="2" t="s">
        <v>23</v>
      </c>
      <c r="N961" s="2" t="s">
        <v>357</v>
      </c>
      <c r="O961" s="2">
        <v>20</v>
      </c>
      <c r="P961" s="2">
        <v>0</v>
      </c>
      <c r="Q961" s="3">
        <v>44771.4</v>
      </c>
    </row>
    <row r="962" spans="1:17">
      <c r="A962" s="4">
        <v>45078</v>
      </c>
      <c r="B962" s="4" t="str">
        <f>TEXT(Table2[[#This Row],[Invoice Month]],"yyy")</f>
        <v>2023</v>
      </c>
      <c r="C962" s="4" t="str">
        <f>TEXT(Table2[[#This Row],[Invoice Month]],"mmm")</f>
        <v>Jun</v>
      </c>
      <c r="D962" s="6">
        <v>45093</v>
      </c>
      <c r="E962" t="s">
        <v>58</v>
      </c>
      <c r="F962" t="s">
        <v>59</v>
      </c>
      <c r="G962" t="s">
        <v>132</v>
      </c>
      <c r="H962" t="s">
        <v>19</v>
      </c>
      <c r="I962" t="s">
        <v>41</v>
      </c>
      <c r="J962" t="s">
        <v>21</v>
      </c>
      <c r="K962" t="s">
        <v>42</v>
      </c>
      <c r="L962" s="2" t="s">
        <v>22</v>
      </c>
      <c r="M962" s="2" t="s">
        <v>23</v>
      </c>
      <c r="N962" s="2" t="s">
        <v>356</v>
      </c>
      <c r="O962" s="2">
        <v>20</v>
      </c>
      <c r="P962" s="2">
        <v>0</v>
      </c>
      <c r="Q962" s="3">
        <v>44771.4</v>
      </c>
    </row>
    <row r="963" spans="1:17">
      <c r="A963" s="4">
        <v>45078</v>
      </c>
      <c r="B963" s="4" t="str">
        <f>TEXT(Table2[[#This Row],[Invoice Month]],"yyy")</f>
        <v>2023</v>
      </c>
      <c r="C963" s="4" t="str">
        <f>TEXT(Table2[[#This Row],[Invoice Month]],"mmm")</f>
        <v>Jun</v>
      </c>
      <c r="D963" s="6">
        <v>45093</v>
      </c>
      <c r="E963" t="s">
        <v>239</v>
      </c>
      <c r="F963" t="s">
        <v>240</v>
      </c>
      <c r="G963" t="s">
        <v>241</v>
      </c>
      <c r="H963" t="s">
        <v>19</v>
      </c>
      <c r="I963" t="s">
        <v>30</v>
      </c>
      <c r="J963" t="s">
        <v>21</v>
      </c>
      <c r="K963" t="s">
        <v>74</v>
      </c>
      <c r="L963" s="2" t="s">
        <v>22</v>
      </c>
      <c r="M963" s="2" t="s">
        <v>23</v>
      </c>
      <c r="N963" s="2" t="s">
        <v>356</v>
      </c>
      <c r="O963" s="2">
        <v>20</v>
      </c>
      <c r="P963" s="2">
        <v>0</v>
      </c>
      <c r="Q963" s="3">
        <v>44771.4</v>
      </c>
    </row>
    <row r="964" spans="1:17">
      <c r="A964" s="4">
        <v>45078</v>
      </c>
      <c r="B964" s="4" t="str">
        <f>TEXT(Table2[[#This Row],[Invoice Month]],"yyy")</f>
        <v>2023</v>
      </c>
      <c r="C964" s="4" t="str">
        <f>TEXT(Table2[[#This Row],[Invoice Month]],"mmm")</f>
        <v>Jun</v>
      </c>
      <c r="D964" s="6">
        <v>45093</v>
      </c>
      <c r="E964" t="s">
        <v>16</v>
      </c>
      <c r="F964" t="s">
        <v>17</v>
      </c>
      <c r="G964" t="s">
        <v>37</v>
      </c>
      <c r="H964" t="s">
        <v>19</v>
      </c>
      <c r="I964" t="s">
        <v>20</v>
      </c>
      <c r="J964" t="s">
        <v>21</v>
      </c>
      <c r="K964" t="s">
        <v>20</v>
      </c>
      <c r="L964" s="2" t="s">
        <v>22</v>
      </c>
      <c r="M964" s="2" t="s">
        <v>23</v>
      </c>
      <c r="N964" s="2" t="s">
        <v>356</v>
      </c>
      <c r="O964" s="2">
        <v>60</v>
      </c>
      <c r="P964" s="2">
        <v>0</v>
      </c>
      <c r="Q964" s="3">
        <v>134314.20000000001</v>
      </c>
    </row>
    <row r="965" spans="1:17">
      <c r="A965" s="4">
        <v>45078</v>
      </c>
      <c r="B965" s="4" t="str">
        <f>TEXT(Table2[[#This Row],[Invoice Month]],"yyy")</f>
        <v>2023</v>
      </c>
      <c r="C965" s="4" t="str">
        <f>TEXT(Table2[[#This Row],[Invoice Month]],"mmm")</f>
        <v>Jun</v>
      </c>
      <c r="D965" s="6">
        <v>45093</v>
      </c>
      <c r="E965" t="s">
        <v>27</v>
      </c>
      <c r="F965" t="s">
        <v>28</v>
      </c>
      <c r="G965" t="s">
        <v>29</v>
      </c>
      <c r="H965" t="s">
        <v>19</v>
      </c>
      <c r="I965" t="s">
        <v>30</v>
      </c>
      <c r="J965" t="s">
        <v>21</v>
      </c>
      <c r="K965" t="s">
        <v>20</v>
      </c>
      <c r="L965" s="2" t="s">
        <v>22</v>
      </c>
      <c r="M965" s="2" t="s">
        <v>23</v>
      </c>
      <c r="N965" s="2" t="s">
        <v>357</v>
      </c>
      <c r="O965" s="2">
        <v>31</v>
      </c>
      <c r="P965" s="2">
        <v>0</v>
      </c>
      <c r="Q965" s="3">
        <v>69395.67</v>
      </c>
    </row>
    <row r="966" spans="1:17">
      <c r="A966" s="4">
        <v>45078</v>
      </c>
      <c r="B966" s="4" t="str">
        <f>TEXT(Table2[[#This Row],[Invoice Month]],"yyy")</f>
        <v>2023</v>
      </c>
      <c r="C966" s="4" t="str">
        <f>TEXT(Table2[[#This Row],[Invoice Month]],"mmm")</f>
        <v>Jun</v>
      </c>
      <c r="D966" s="6">
        <v>45094</v>
      </c>
      <c r="E966" t="s">
        <v>138</v>
      </c>
      <c r="F966" t="s">
        <v>139</v>
      </c>
      <c r="G966" t="s">
        <v>140</v>
      </c>
      <c r="H966" t="s">
        <v>48</v>
      </c>
      <c r="I966" t="s">
        <v>141</v>
      </c>
      <c r="J966" t="s">
        <v>142</v>
      </c>
      <c r="K966" t="s">
        <v>138</v>
      </c>
      <c r="L966" s="2" t="s">
        <v>22</v>
      </c>
      <c r="M966" s="2" t="s">
        <v>23</v>
      </c>
      <c r="N966" s="2" t="s">
        <v>356</v>
      </c>
      <c r="O966" s="2">
        <v>400</v>
      </c>
      <c r="P966" s="2">
        <v>0</v>
      </c>
      <c r="Q966" s="3">
        <v>856868</v>
      </c>
    </row>
    <row r="967" spans="1:17">
      <c r="A967" s="4">
        <v>45078</v>
      </c>
      <c r="B967" s="4" t="str">
        <f>TEXT(Table2[[#This Row],[Invoice Month]],"yyy")</f>
        <v>2023</v>
      </c>
      <c r="C967" s="4" t="str">
        <f>TEXT(Table2[[#This Row],[Invoice Month]],"mmm")</f>
        <v>Jun</v>
      </c>
      <c r="D967" s="6">
        <v>45094</v>
      </c>
      <c r="E967" t="s">
        <v>84</v>
      </c>
      <c r="F967" t="s">
        <v>85</v>
      </c>
      <c r="G967" t="s">
        <v>86</v>
      </c>
      <c r="H967" t="s">
        <v>19</v>
      </c>
      <c r="I967" t="s">
        <v>41</v>
      </c>
      <c r="J967" t="s">
        <v>21</v>
      </c>
      <c r="K967" t="s">
        <v>42</v>
      </c>
      <c r="L967" s="2" t="s">
        <v>22</v>
      </c>
      <c r="M967" s="2" t="s">
        <v>23</v>
      </c>
      <c r="N967" s="2" t="s">
        <v>356</v>
      </c>
      <c r="O967" s="2">
        <v>21</v>
      </c>
      <c r="P967" s="2">
        <v>0</v>
      </c>
      <c r="Q967" s="3">
        <v>47009.97</v>
      </c>
    </row>
    <row r="968" spans="1:17">
      <c r="A968" s="4">
        <v>45078</v>
      </c>
      <c r="B968" s="4" t="str">
        <f>TEXT(Table2[[#This Row],[Invoice Month]],"yyy")</f>
        <v>2023</v>
      </c>
      <c r="C968" s="4" t="str">
        <f>TEXT(Table2[[#This Row],[Invoice Month]],"mmm")</f>
        <v>Jun</v>
      </c>
      <c r="D968" s="6">
        <v>45094</v>
      </c>
      <c r="E968" t="s">
        <v>58</v>
      </c>
      <c r="F968" t="s">
        <v>59</v>
      </c>
      <c r="G968" t="s">
        <v>60</v>
      </c>
      <c r="H968" t="s">
        <v>19</v>
      </c>
      <c r="I968" t="s">
        <v>41</v>
      </c>
      <c r="J968" t="s">
        <v>21</v>
      </c>
      <c r="K968" t="s">
        <v>61</v>
      </c>
      <c r="L968" s="2" t="s">
        <v>22</v>
      </c>
      <c r="M968" s="2" t="s">
        <v>23</v>
      </c>
      <c r="N968" s="2" t="s">
        <v>356</v>
      </c>
      <c r="O968" s="2">
        <v>1</v>
      </c>
      <c r="P968" s="2">
        <v>0</v>
      </c>
      <c r="Q968" s="3">
        <v>0</v>
      </c>
    </row>
    <row r="969" spans="1:17">
      <c r="A969" s="4">
        <v>45078</v>
      </c>
      <c r="B969" s="4" t="str">
        <f>TEXT(Table2[[#This Row],[Invoice Month]],"yyy")</f>
        <v>2023</v>
      </c>
      <c r="C969" s="4" t="str">
        <f>TEXT(Table2[[#This Row],[Invoice Month]],"mmm")</f>
        <v>Jun</v>
      </c>
      <c r="D969" s="6">
        <v>45094</v>
      </c>
      <c r="E969" t="s">
        <v>296</v>
      </c>
      <c r="F969" t="s">
        <v>297</v>
      </c>
      <c r="G969" t="s">
        <v>298</v>
      </c>
      <c r="H969" t="s">
        <v>48</v>
      </c>
      <c r="I969" t="s">
        <v>49</v>
      </c>
      <c r="J969" t="s">
        <v>50</v>
      </c>
      <c r="K969" t="s">
        <v>51</v>
      </c>
      <c r="L969" s="2" t="s">
        <v>22</v>
      </c>
      <c r="M969" s="2" t="s">
        <v>23</v>
      </c>
      <c r="N969" s="2" t="s">
        <v>357</v>
      </c>
      <c r="O969" s="2">
        <v>311</v>
      </c>
      <c r="P969" s="2">
        <v>11</v>
      </c>
      <c r="Q969" s="3">
        <v>663042.67000000004</v>
      </c>
    </row>
    <row r="970" spans="1:17">
      <c r="A970" s="4">
        <v>45078</v>
      </c>
      <c r="B970" s="4" t="str">
        <f>TEXT(Table2[[#This Row],[Invoice Month]],"yyy")</f>
        <v>2023</v>
      </c>
      <c r="C970" s="4" t="str">
        <f>TEXT(Table2[[#This Row],[Invoice Month]],"mmm")</f>
        <v>Jun</v>
      </c>
      <c r="D970" s="6">
        <v>45094</v>
      </c>
      <c r="E970" t="s">
        <v>34</v>
      </c>
      <c r="F970" t="s">
        <v>35</v>
      </c>
      <c r="G970" t="s">
        <v>36</v>
      </c>
      <c r="H970" t="s">
        <v>19</v>
      </c>
      <c r="I970" t="s">
        <v>20</v>
      </c>
      <c r="J970" t="s">
        <v>21</v>
      </c>
      <c r="K970" t="s">
        <v>20</v>
      </c>
      <c r="L970" s="2" t="s">
        <v>22</v>
      </c>
      <c r="M970" s="2" t="s">
        <v>23</v>
      </c>
      <c r="N970" s="2" t="s">
        <v>356</v>
      </c>
      <c r="O970" s="2">
        <v>30</v>
      </c>
      <c r="P970" s="2">
        <v>0</v>
      </c>
      <c r="Q970" s="3">
        <v>67157.100000000006</v>
      </c>
    </row>
    <row r="971" spans="1:17">
      <c r="A971" s="4">
        <v>45078</v>
      </c>
      <c r="B971" s="4" t="str">
        <f>TEXT(Table2[[#This Row],[Invoice Month]],"yyy")</f>
        <v>2023</v>
      </c>
      <c r="C971" s="4" t="str">
        <f>TEXT(Table2[[#This Row],[Invoice Month]],"mmm")</f>
        <v>Jun</v>
      </c>
      <c r="D971" s="6">
        <v>45094</v>
      </c>
      <c r="E971" t="s">
        <v>34</v>
      </c>
      <c r="F971" t="s">
        <v>35</v>
      </c>
      <c r="G971" t="s">
        <v>36</v>
      </c>
      <c r="H971" t="s">
        <v>19</v>
      </c>
      <c r="I971" t="s">
        <v>20</v>
      </c>
      <c r="J971" t="s">
        <v>21</v>
      </c>
      <c r="K971" t="s">
        <v>20</v>
      </c>
      <c r="L971" s="2" t="s">
        <v>22</v>
      </c>
      <c r="M971" s="2" t="s">
        <v>23</v>
      </c>
      <c r="N971" s="2" t="s">
        <v>356</v>
      </c>
      <c r="O971" s="2">
        <v>1</v>
      </c>
      <c r="P971" s="2">
        <v>0</v>
      </c>
      <c r="Q971" s="3">
        <v>2638.31</v>
      </c>
    </row>
    <row r="972" spans="1:17">
      <c r="A972" s="4">
        <v>45078</v>
      </c>
      <c r="B972" s="4" t="str">
        <f>TEXT(Table2[[#This Row],[Invoice Month]],"yyy")</f>
        <v>2023</v>
      </c>
      <c r="C972" s="4" t="str">
        <f>TEXT(Table2[[#This Row],[Invoice Month]],"mmm")</f>
        <v>Jun</v>
      </c>
      <c r="D972" s="6">
        <v>45098</v>
      </c>
      <c r="E972" t="s">
        <v>126</v>
      </c>
      <c r="F972" t="s">
        <v>127</v>
      </c>
      <c r="G972" t="s">
        <v>269</v>
      </c>
      <c r="H972" t="s">
        <v>48</v>
      </c>
      <c r="I972" t="s">
        <v>73</v>
      </c>
      <c r="J972" t="s">
        <v>21</v>
      </c>
      <c r="K972" t="s">
        <v>74</v>
      </c>
      <c r="L972" s="2" t="s">
        <v>22</v>
      </c>
      <c r="M972" s="2" t="s">
        <v>23</v>
      </c>
      <c r="N972" s="2" t="s">
        <v>356</v>
      </c>
      <c r="O972" s="2">
        <v>60</v>
      </c>
      <c r="P972" s="2">
        <v>0</v>
      </c>
      <c r="Q972" s="3">
        <v>128530.2</v>
      </c>
    </row>
    <row r="973" spans="1:17">
      <c r="A973" s="4">
        <v>45078</v>
      </c>
      <c r="B973" s="4" t="str">
        <f>TEXT(Table2[[#This Row],[Invoice Month]],"yyy")</f>
        <v>2023</v>
      </c>
      <c r="C973" s="4" t="str">
        <f>TEXT(Table2[[#This Row],[Invoice Month]],"mmm")</f>
        <v>Jun</v>
      </c>
      <c r="D973" s="6">
        <v>45098</v>
      </c>
      <c r="E973" t="s">
        <v>63</v>
      </c>
      <c r="F973" t="s">
        <v>64</v>
      </c>
      <c r="G973" t="s">
        <v>65</v>
      </c>
      <c r="H973" t="s">
        <v>48</v>
      </c>
      <c r="I973" t="s">
        <v>66</v>
      </c>
      <c r="J973" t="s">
        <v>67</v>
      </c>
      <c r="K973" t="s">
        <v>68</v>
      </c>
      <c r="L973" s="2" t="s">
        <v>22</v>
      </c>
      <c r="M973" s="2" t="s">
        <v>23</v>
      </c>
      <c r="N973" s="2" t="s">
        <v>356</v>
      </c>
      <c r="O973" s="2">
        <v>415</v>
      </c>
      <c r="P973" s="2">
        <v>0</v>
      </c>
      <c r="Q973" s="3">
        <v>884767.55</v>
      </c>
    </row>
    <row r="974" spans="1:17">
      <c r="A974" s="4">
        <v>45078</v>
      </c>
      <c r="B974" s="4" t="str">
        <f>TEXT(Table2[[#This Row],[Invoice Month]],"yyy")</f>
        <v>2023</v>
      </c>
      <c r="C974" s="4" t="str">
        <f>TEXT(Table2[[#This Row],[Invoice Month]],"mmm")</f>
        <v>Jun</v>
      </c>
      <c r="D974" s="6">
        <v>45098</v>
      </c>
      <c r="E974" t="s">
        <v>42</v>
      </c>
      <c r="F974" t="s">
        <v>43</v>
      </c>
      <c r="G974" t="s">
        <v>44</v>
      </c>
      <c r="H974" t="s">
        <v>19</v>
      </c>
      <c r="I974" t="s">
        <v>41</v>
      </c>
      <c r="J974" t="s">
        <v>21</v>
      </c>
      <c r="K974" t="s">
        <v>42</v>
      </c>
      <c r="L974" s="2" t="s">
        <v>22</v>
      </c>
      <c r="M974" s="2" t="s">
        <v>23</v>
      </c>
      <c r="N974" s="2" t="s">
        <v>356</v>
      </c>
      <c r="O974" s="2">
        <v>40</v>
      </c>
      <c r="P974" s="2">
        <v>0</v>
      </c>
      <c r="Q974" s="3">
        <v>89542.8</v>
      </c>
    </row>
    <row r="975" spans="1:17">
      <c r="A975" s="4">
        <v>45078</v>
      </c>
      <c r="B975" s="4" t="str">
        <f>TEXT(Table2[[#This Row],[Invoice Month]],"yyy")</f>
        <v>2023</v>
      </c>
      <c r="C975" s="4" t="str">
        <f>TEXT(Table2[[#This Row],[Invoice Month]],"mmm")</f>
        <v>Jun</v>
      </c>
      <c r="D975" s="6">
        <v>45098</v>
      </c>
      <c r="E975" t="s">
        <v>322</v>
      </c>
      <c r="F975" t="s">
        <v>323</v>
      </c>
      <c r="G975" t="s">
        <v>324</v>
      </c>
      <c r="H975" t="s">
        <v>48</v>
      </c>
      <c r="I975" t="s">
        <v>208</v>
      </c>
      <c r="J975" t="s">
        <v>21</v>
      </c>
      <c r="K975" t="s">
        <v>74</v>
      </c>
      <c r="L975" s="2" t="s">
        <v>22</v>
      </c>
      <c r="M975" s="2" t="s">
        <v>23</v>
      </c>
      <c r="N975" s="2" t="s">
        <v>356</v>
      </c>
      <c r="O975" s="2">
        <v>139</v>
      </c>
      <c r="P975" s="2">
        <v>0</v>
      </c>
      <c r="Q975" s="3">
        <v>296343.83</v>
      </c>
    </row>
    <row r="976" spans="1:17">
      <c r="A976" s="4">
        <v>45078</v>
      </c>
      <c r="B976" s="4" t="str">
        <f>TEXT(Table2[[#This Row],[Invoice Month]],"yyy")</f>
        <v>2023</v>
      </c>
      <c r="C976" s="4" t="str">
        <f>TEXT(Table2[[#This Row],[Invoice Month]],"mmm")</f>
        <v>Jun</v>
      </c>
      <c r="D976" s="6">
        <v>45099</v>
      </c>
      <c r="E976" t="s">
        <v>110</v>
      </c>
      <c r="F976" t="s">
        <v>111</v>
      </c>
      <c r="G976" t="s">
        <v>113</v>
      </c>
      <c r="H976" t="s">
        <v>19</v>
      </c>
      <c r="I976" t="s">
        <v>41</v>
      </c>
      <c r="J976" t="s">
        <v>21</v>
      </c>
      <c r="K976" t="s">
        <v>42</v>
      </c>
      <c r="L976" s="2" t="s">
        <v>22</v>
      </c>
      <c r="M976" s="2" t="s">
        <v>23</v>
      </c>
      <c r="N976" s="2" t="s">
        <v>356</v>
      </c>
      <c r="O976" s="2">
        <v>60</v>
      </c>
      <c r="P976" s="2">
        <v>0</v>
      </c>
      <c r="Q976" s="3">
        <v>134314.20000000001</v>
      </c>
    </row>
    <row r="977" spans="1:17">
      <c r="A977" s="4">
        <v>45078</v>
      </c>
      <c r="B977" s="4" t="str">
        <f>TEXT(Table2[[#This Row],[Invoice Month]],"yyy")</f>
        <v>2023</v>
      </c>
      <c r="C977" s="4" t="str">
        <f>TEXT(Table2[[#This Row],[Invoice Month]],"mmm")</f>
        <v>Jun</v>
      </c>
      <c r="D977" s="6">
        <v>45099</v>
      </c>
      <c r="E977" t="s">
        <v>126</v>
      </c>
      <c r="F977" t="s">
        <v>127</v>
      </c>
      <c r="G977" t="s">
        <v>128</v>
      </c>
      <c r="H977" t="s">
        <v>19</v>
      </c>
      <c r="I977" t="s">
        <v>73</v>
      </c>
      <c r="J977" t="s">
        <v>21</v>
      </c>
      <c r="K977" t="s">
        <v>74</v>
      </c>
      <c r="L977" s="2" t="s">
        <v>22</v>
      </c>
      <c r="M977" s="2" t="s">
        <v>23</v>
      </c>
      <c r="N977" s="2" t="s">
        <v>356</v>
      </c>
      <c r="O977" s="2">
        <v>30</v>
      </c>
      <c r="P977" s="2">
        <v>0</v>
      </c>
      <c r="Q977" s="3">
        <v>67157.100000000006</v>
      </c>
    </row>
    <row r="978" spans="1:17">
      <c r="A978" s="4">
        <v>45078</v>
      </c>
      <c r="B978" s="4" t="str">
        <f>TEXT(Table2[[#This Row],[Invoice Month]],"yyy")</f>
        <v>2023</v>
      </c>
      <c r="C978" s="4" t="str">
        <f>TEXT(Table2[[#This Row],[Invoice Month]],"mmm")</f>
        <v>Jun</v>
      </c>
      <c r="D978" s="6">
        <v>45099</v>
      </c>
      <c r="E978" t="s">
        <v>122</v>
      </c>
      <c r="F978" t="s">
        <v>123</v>
      </c>
      <c r="G978" t="s">
        <v>124</v>
      </c>
      <c r="H978" t="s">
        <v>19</v>
      </c>
      <c r="I978" t="s">
        <v>73</v>
      </c>
      <c r="J978" t="s">
        <v>21</v>
      </c>
      <c r="K978" t="s">
        <v>74</v>
      </c>
      <c r="L978" s="2" t="s">
        <v>22</v>
      </c>
      <c r="M978" s="2" t="s">
        <v>23</v>
      </c>
      <c r="N978" s="2" t="s">
        <v>356</v>
      </c>
      <c r="O978" s="2">
        <v>30</v>
      </c>
      <c r="P978" s="2">
        <v>0</v>
      </c>
      <c r="Q978" s="3">
        <v>67157.100000000006</v>
      </c>
    </row>
    <row r="979" spans="1:17">
      <c r="A979" s="4">
        <v>45078</v>
      </c>
      <c r="B979" s="4" t="str">
        <f>TEXT(Table2[[#This Row],[Invoice Month]],"yyy")</f>
        <v>2023</v>
      </c>
      <c r="C979" s="4" t="str">
        <f>TEXT(Table2[[#This Row],[Invoice Month]],"mmm")</f>
        <v>Jun</v>
      </c>
      <c r="D979" s="6">
        <v>45099</v>
      </c>
      <c r="E979" t="s">
        <v>148</v>
      </c>
      <c r="F979" t="s">
        <v>149</v>
      </c>
      <c r="G979" t="s">
        <v>150</v>
      </c>
      <c r="H979" t="s">
        <v>19</v>
      </c>
      <c r="I979" t="s">
        <v>30</v>
      </c>
      <c r="J979" t="s">
        <v>21</v>
      </c>
      <c r="K979" t="s">
        <v>74</v>
      </c>
      <c r="L979" s="2" t="s">
        <v>22</v>
      </c>
      <c r="M979" s="2" t="s">
        <v>23</v>
      </c>
      <c r="N979" s="2" t="s">
        <v>356</v>
      </c>
      <c r="O979" s="2">
        <v>20</v>
      </c>
      <c r="P979" s="2">
        <v>0</v>
      </c>
      <c r="Q979" s="3">
        <v>44771.4</v>
      </c>
    </row>
    <row r="980" spans="1:17">
      <c r="A980" s="4">
        <v>45078</v>
      </c>
      <c r="B980" s="4" t="str">
        <f>TEXT(Table2[[#This Row],[Invoice Month]],"yyy")</f>
        <v>2023</v>
      </c>
      <c r="C980" s="4" t="str">
        <f>TEXT(Table2[[#This Row],[Invoice Month]],"mmm")</f>
        <v>Jun</v>
      </c>
      <c r="D980" s="6">
        <v>45100</v>
      </c>
      <c r="E980" t="s">
        <v>138</v>
      </c>
      <c r="F980" t="s">
        <v>139</v>
      </c>
      <c r="G980" t="s">
        <v>140</v>
      </c>
      <c r="H980" t="s">
        <v>48</v>
      </c>
      <c r="I980" t="s">
        <v>141</v>
      </c>
      <c r="J980" t="s">
        <v>142</v>
      </c>
      <c r="K980" t="s">
        <v>138</v>
      </c>
      <c r="L980" s="2" t="s">
        <v>22</v>
      </c>
      <c r="M980" s="2" t="s">
        <v>23</v>
      </c>
      <c r="N980" s="2" t="s">
        <v>356</v>
      </c>
      <c r="O980" s="2">
        <v>400</v>
      </c>
      <c r="P980" s="2">
        <v>0</v>
      </c>
      <c r="Q980" s="3">
        <v>856868</v>
      </c>
    </row>
    <row r="981" spans="1:17">
      <c r="A981" s="4">
        <v>45078</v>
      </c>
      <c r="B981" s="4" t="str">
        <f>TEXT(Table2[[#This Row],[Invoice Month]],"yyy")</f>
        <v>2023</v>
      </c>
      <c r="C981" s="4" t="str">
        <f>TEXT(Table2[[#This Row],[Invoice Month]],"mmm")</f>
        <v>Jun</v>
      </c>
      <c r="D981" s="6">
        <v>45100</v>
      </c>
      <c r="E981" t="s">
        <v>58</v>
      </c>
      <c r="F981" t="s">
        <v>59</v>
      </c>
      <c r="G981" t="s">
        <v>62</v>
      </c>
      <c r="H981" t="s">
        <v>19</v>
      </c>
      <c r="I981" t="s">
        <v>41</v>
      </c>
      <c r="J981" t="s">
        <v>21</v>
      </c>
      <c r="K981" t="s">
        <v>61</v>
      </c>
      <c r="L981" s="2" t="s">
        <v>22</v>
      </c>
      <c r="M981" s="2" t="s">
        <v>23</v>
      </c>
      <c r="N981" s="2" t="s">
        <v>356</v>
      </c>
      <c r="O981" s="2">
        <v>1</v>
      </c>
      <c r="P981" s="2">
        <v>0</v>
      </c>
      <c r="Q981" s="3">
        <v>2238.5700000000002</v>
      </c>
    </row>
    <row r="982" spans="1:17">
      <c r="A982" s="4">
        <v>45078</v>
      </c>
      <c r="B982" s="4" t="str">
        <f>TEXT(Table2[[#This Row],[Invoice Month]],"yyy")</f>
        <v>2023</v>
      </c>
      <c r="C982" s="4" t="str">
        <f>TEXT(Table2[[#This Row],[Invoice Month]],"mmm")</f>
        <v>Jun</v>
      </c>
      <c r="D982" s="6">
        <v>45101</v>
      </c>
      <c r="E982" t="s">
        <v>58</v>
      </c>
      <c r="F982" t="s">
        <v>59</v>
      </c>
      <c r="G982" t="s">
        <v>60</v>
      </c>
      <c r="H982" t="s">
        <v>19</v>
      </c>
      <c r="I982" t="s">
        <v>41</v>
      </c>
      <c r="J982" t="s">
        <v>21</v>
      </c>
      <c r="K982" t="s">
        <v>61</v>
      </c>
      <c r="L982" s="2" t="s">
        <v>22</v>
      </c>
      <c r="M982" s="2" t="s">
        <v>23</v>
      </c>
      <c r="N982" s="2" t="s">
        <v>356</v>
      </c>
      <c r="O982" s="2">
        <v>1</v>
      </c>
      <c r="P982" s="2">
        <v>0</v>
      </c>
      <c r="Q982" s="3">
        <v>0</v>
      </c>
    </row>
    <row r="983" spans="1:17">
      <c r="A983" s="4">
        <v>45078</v>
      </c>
      <c r="B983" s="4" t="str">
        <f>TEXT(Table2[[#This Row],[Invoice Month]],"yyy")</f>
        <v>2023</v>
      </c>
      <c r="C983" s="4" t="str">
        <f>TEXT(Table2[[#This Row],[Invoice Month]],"mmm")</f>
        <v>Jun</v>
      </c>
      <c r="D983" s="6">
        <v>45101</v>
      </c>
      <c r="E983" t="s">
        <v>171</v>
      </c>
      <c r="F983" t="s">
        <v>172</v>
      </c>
      <c r="G983" t="s">
        <v>173</v>
      </c>
      <c r="H983" t="s">
        <v>48</v>
      </c>
      <c r="I983" t="s">
        <v>174</v>
      </c>
      <c r="J983" t="s">
        <v>67</v>
      </c>
      <c r="K983" t="s">
        <v>68</v>
      </c>
      <c r="L983" s="2" t="s">
        <v>22</v>
      </c>
      <c r="M983" s="2" t="s">
        <v>23</v>
      </c>
      <c r="N983" s="2" t="s">
        <v>356</v>
      </c>
      <c r="O983" s="2">
        <v>298</v>
      </c>
      <c r="P983" s="2">
        <v>0</v>
      </c>
      <c r="Q983" s="3">
        <v>635327.06000000006</v>
      </c>
    </row>
    <row r="984" spans="1:17">
      <c r="A984" s="4">
        <v>45078</v>
      </c>
      <c r="B984" s="4" t="str">
        <f>TEXT(Table2[[#This Row],[Invoice Month]],"yyy")</f>
        <v>2023</v>
      </c>
      <c r="C984" s="4" t="str">
        <f>TEXT(Table2[[#This Row],[Invoice Month]],"mmm")</f>
        <v>Jun</v>
      </c>
      <c r="D984" s="6">
        <v>45101</v>
      </c>
      <c r="E984" t="s">
        <v>58</v>
      </c>
      <c r="F984" t="s">
        <v>59</v>
      </c>
      <c r="G984" t="s">
        <v>62</v>
      </c>
      <c r="H984" t="s">
        <v>19</v>
      </c>
      <c r="I984" t="s">
        <v>41</v>
      </c>
      <c r="J984" t="s">
        <v>21</v>
      </c>
      <c r="K984" t="s">
        <v>61</v>
      </c>
      <c r="L984" s="2" t="s">
        <v>22</v>
      </c>
      <c r="M984" s="2" t="s">
        <v>23</v>
      </c>
      <c r="N984" s="2" t="s">
        <v>356</v>
      </c>
      <c r="O984" s="2">
        <v>3</v>
      </c>
      <c r="P984" s="2">
        <v>0</v>
      </c>
      <c r="Q984" s="3">
        <v>6715.71</v>
      </c>
    </row>
    <row r="985" spans="1:17">
      <c r="A985" s="4">
        <v>45078</v>
      </c>
      <c r="B985" s="4" t="str">
        <f>TEXT(Table2[[#This Row],[Invoice Month]],"yyy")</f>
        <v>2023</v>
      </c>
      <c r="C985" s="4" t="str">
        <f>TEXT(Table2[[#This Row],[Invoice Month]],"mmm")</f>
        <v>Jun</v>
      </c>
      <c r="D985" s="6">
        <v>45102</v>
      </c>
      <c r="E985" t="s">
        <v>314</v>
      </c>
      <c r="F985" t="s">
        <v>315</v>
      </c>
      <c r="G985" t="s">
        <v>316</v>
      </c>
      <c r="H985" t="s">
        <v>48</v>
      </c>
      <c r="I985" t="s">
        <v>55</v>
      </c>
      <c r="J985" t="s">
        <v>56</v>
      </c>
      <c r="K985" t="s">
        <v>317</v>
      </c>
      <c r="L985" s="2" t="s">
        <v>22</v>
      </c>
      <c r="M985" s="2" t="s">
        <v>23</v>
      </c>
      <c r="N985" s="2" t="s">
        <v>356</v>
      </c>
      <c r="O985" s="2">
        <v>100</v>
      </c>
      <c r="P985" s="2">
        <v>0</v>
      </c>
      <c r="Q985" s="3">
        <v>213197</v>
      </c>
    </row>
    <row r="986" spans="1:17">
      <c r="A986" s="4">
        <v>45078</v>
      </c>
      <c r="B986" s="4" t="str">
        <f>TEXT(Table2[[#This Row],[Invoice Month]],"yyy")</f>
        <v>2023</v>
      </c>
      <c r="C986" s="4" t="str">
        <f>TEXT(Table2[[#This Row],[Invoice Month]],"mmm")</f>
        <v>Jun</v>
      </c>
      <c r="D986" s="6">
        <v>45102</v>
      </c>
      <c r="E986" t="s">
        <v>52</v>
      </c>
      <c r="F986" t="s">
        <v>53</v>
      </c>
      <c r="G986" t="s">
        <v>54</v>
      </c>
      <c r="H986" t="s">
        <v>48</v>
      </c>
      <c r="I986" t="s">
        <v>55</v>
      </c>
      <c r="J986" t="s">
        <v>56</v>
      </c>
      <c r="K986" t="s">
        <v>57</v>
      </c>
      <c r="L986" s="2" t="s">
        <v>22</v>
      </c>
      <c r="M986" s="2" t="s">
        <v>23</v>
      </c>
      <c r="N986" s="2" t="s">
        <v>356</v>
      </c>
      <c r="O986" s="2">
        <v>398</v>
      </c>
      <c r="P986" s="2">
        <v>1.38</v>
      </c>
      <c r="Q986" s="3">
        <v>848524.06</v>
      </c>
    </row>
    <row r="987" spans="1:17">
      <c r="A987" s="4">
        <v>45078</v>
      </c>
      <c r="B987" s="4" t="str">
        <f>TEXT(Table2[[#This Row],[Invoice Month]],"yyy")</f>
        <v>2023</v>
      </c>
      <c r="C987" s="4" t="str">
        <f>TEXT(Table2[[#This Row],[Invoice Month]],"mmm")</f>
        <v>Jun</v>
      </c>
      <c r="D987" s="6">
        <v>45102</v>
      </c>
      <c r="E987" t="s">
        <v>52</v>
      </c>
      <c r="F987" t="s">
        <v>53</v>
      </c>
      <c r="G987" t="s">
        <v>54</v>
      </c>
      <c r="H987" t="s">
        <v>48</v>
      </c>
      <c r="I987" t="s">
        <v>55</v>
      </c>
      <c r="J987" t="s">
        <v>56</v>
      </c>
      <c r="K987" t="s">
        <v>57</v>
      </c>
      <c r="L987" s="2" t="s">
        <v>22</v>
      </c>
      <c r="M987" s="2" t="s">
        <v>23</v>
      </c>
      <c r="N987" s="2" t="s">
        <v>356</v>
      </c>
      <c r="O987" s="2">
        <v>100</v>
      </c>
      <c r="P987" s="2">
        <v>0</v>
      </c>
      <c r="Q987" s="3">
        <v>213197</v>
      </c>
    </row>
    <row r="988" spans="1:17">
      <c r="A988" s="4">
        <v>45078</v>
      </c>
      <c r="B988" s="4" t="str">
        <f>TEXT(Table2[[#This Row],[Invoice Month]],"yyy")</f>
        <v>2023</v>
      </c>
      <c r="C988" s="4" t="str">
        <f>TEXT(Table2[[#This Row],[Invoice Month]],"mmm")</f>
        <v>Jun</v>
      </c>
      <c r="D988" s="6">
        <v>45103</v>
      </c>
      <c r="E988" t="s">
        <v>262</v>
      </c>
      <c r="F988" t="s">
        <v>263</v>
      </c>
      <c r="G988" t="s">
        <v>264</v>
      </c>
      <c r="H988" t="s">
        <v>19</v>
      </c>
      <c r="I988" t="s">
        <v>30</v>
      </c>
      <c r="J988" t="s">
        <v>21</v>
      </c>
      <c r="K988" t="s">
        <v>20</v>
      </c>
      <c r="L988" s="2" t="s">
        <v>22</v>
      </c>
      <c r="M988" s="2" t="s">
        <v>23</v>
      </c>
      <c r="N988" s="2" t="s">
        <v>356</v>
      </c>
      <c r="O988" s="2">
        <v>25</v>
      </c>
      <c r="P988" s="2">
        <v>0</v>
      </c>
      <c r="Q988" s="3">
        <v>55964.25</v>
      </c>
    </row>
    <row r="989" spans="1:17">
      <c r="A989" s="4">
        <v>45078</v>
      </c>
      <c r="B989" s="4" t="str">
        <f>TEXT(Table2[[#This Row],[Invoice Month]],"yyy")</f>
        <v>2023</v>
      </c>
      <c r="C989" s="4" t="str">
        <f>TEXT(Table2[[#This Row],[Invoice Month]],"mmm")</f>
        <v>Jun</v>
      </c>
      <c r="D989" s="6">
        <v>45103</v>
      </c>
      <c r="E989" t="s">
        <v>293</v>
      </c>
      <c r="F989" t="s">
        <v>294</v>
      </c>
      <c r="G989" t="s">
        <v>295</v>
      </c>
      <c r="H989" t="s">
        <v>19</v>
      </c>
      <c r="I989" t="s">
        <v>30</v>
      </c>
      <c r="J989" t="s">
        <v>21</v>
      </c>
      <c r="K989" t="s">
        <v>20</v>
      </c>
      <c r="L989" s="2" t="s">
        <v>22</v>
      </c>
      <c r="M989" s="2" t="s">
        <v>23</v>
      </c>
      <c r="N989" s="2" t="s">
        <v>356</v>
      </c>
      <c r="O989" s="2">
        <v>30</v>
      </c>
      <c r="P989" s="2">
        <v>0</v>
      </c>
      <c r="Q989" s="3">
        <v>67157.100000000006</v>
      </c>
    </row>
    <row r="990" spans="1:17">
      <c r="A990" s="4">
        <v>45078</v>
      </c>
      <c r="B990" s="4" t="str">
        <f>TEXT(Table2[[#This Row],[Invoice Month]],"yyy")</f>
        <v>2023</v>
      </c>
      <c r="C990" s="4" t="str">
        <f>TEXT(Table2[[#This Row],[Invoice Month]],"mmm")</f>
        <v>Jun</v>
      </c>
      <c r="D990" s="6">
        <v>45105</v>
      </c>
      <c r="E990" t="s">
        <v>205</v>
      </c>
      <c r="F990" t="s">
        <v>206</v>
      </c>
      <c r="G990" t="s">
        <v>207</v>
      </c>
      <c r="H990" t="s">
        <v>48</v>
      </c>
      <c r="I990" t="s">
        <v>208</v>
      </c>
      <c r="J990" t="s">
        <v>21</v>
      </c>
      <c r="K990" t="s">
        <v>74</v>
      </c>
      <c r="L990" s="2" t="s">
        <v>22</v>
      </c>
      <c r="M990" s="2" t="s">
        <v>23</v>
      </c>
      <c r="N990" s="2" t="s">
        <v>356</v>
      </c>
      <c r="O990" s="2">
        <v>252</v>
      </c>
      <c r="P990" s="2">
        <v>0</v>
      </c>
      <c r="Q990" s="3">
        <v>537256.43999999994</v>
      </c>
    </row>
    <row r="991" spans="1:17">
      <c r="A991" s="4">
        <v>45078</v>
      </c>
      <c r="B991" s="4" t="str">
        <f>TEXT(Table2[[#This Row],[Invoice Month]],"yyy")</f>
        <v>2023</v>
      </c>
      <c r="C991" s="4" t="str">
        <f>TEXT(Table2[[#This Row],[Invoice Month]],"mmm")</f>
        <v>Jun</v>
      </c>
      <c r="D991" s="6">
        <v>45105</v>
      </c>
      <c r="E991" t="s">
        <v>96</v>
      </c>
      <c r="F991" t="s">
        <v>97</v>
      </c>
      <c r="G991" t="s">
        <v>98</v>
      </c>
      <c r="H991" t="s">
        <v>19</v>
      </c>
      <c r="I991" t="s">
        <v>99</v>
      </c>
      <c r="J991" t="s">
        <v>21</v>
      </c>
      <c r="K991" t="s">
        <v>42</v>
      </c>
      <c r="L991" s="2" t="s">
        <v>22</v>
      </c>
      <c r="M991" s="2" t="s">
        <v>23</v>
      </c>
      <c r="N991" s="2" t="s">
        <v>356</v>
      </c>
      <c r="O991" s="2">
        <v>40</v>
      </c>
      <c r="P991" s="2">
        <v>0</v>
      </c>
      <c r="Q991" s="3">
        <v>89542.8</v>
      </c>
    </row>
    <row r="992" spans="1:17">
      <c r="A992" s="4">
        <v>45078</v>
      </c>
      <c r="B992" s="4" t="str">
        <f>TEXT(Table2[[#This Row],[Invoice Month]],"yyy")</f>
        <v>2023</v>
      </c>
      <c r="C992" s="4" t="str">
        <f>TEXT(Table2[[#This Row],[Invoice Month]],"mmm")</f>
        <v>Jun</v>
      </c>
      <c r="D992" s="6">
        <v>45105</v>
      </c>
      <c r="E992" t="s">
        <v>222</v>
      </c>
      <c r="F992" t="s">
        <v>223</v>
      </c>
      <c r="G992" t="s">
        <v>224</v>
      </c>
      <c r="H992" t="s">
        <v>19</v>
      </c>
      <c r="I992" t="s">
        <v>41</v>
      </c>
      <c r="J992" t="s">
        <v>21</v>
      </c>
      <c r="K992" t="s">
        <v>42</v>
      </c>
      <c r="L992" s="2" t="s">
        <v>22</v>
      </c>
      <c r="M992" s="2" t="s">
        <v>23</v>
      </c>
      <c r="N992" s="2" t="s">
        <v>356</v>
      </c>
      <c r="O992" s="2">
        <v>25</v>
      </c>
      <c r="P992" s="2">
        <v>0</v>
      </c>
      <c r="Q992" s="3">
        <v>55964.25</v>
      </c>
    </row>
    <row r="993" spans="1:17">
      <c r="A993" s="4">
        <v>45078</v>
      </c>
      <c r="B993" s="4" t="str">
        <f>TEXT(Table2[[#This Row],[Invoice Month]],"yyy")</f>
        <v>2023</v>
      </c>
      <c r="C993" s="4" t="str">
        <f>TEXT(Table2[[#This Row],[Invoice Month]],"mmm")</f>
        <v>Jun</v>
      </c>
      <c r="D993" s="6">
        <v>45105</v>
      </c>
      <c r="E993" t="s">
        <v>325</v>
      </c>
      <c r="F993" t="s">
        <v>326</v>
      </c>
      <c r="G993" t="s">
        <v>327</v>
      </c>
      <c r="H993" t="s">
        <v>19</v>
      </c>
      <c r="I993" t="s">
        <v>30</v>
      </c>
      <c r="J993" t="s">
        <v>21</v>
      </c>
      <c r="K993" t="s">
        <v>20</v>
      </c>
      <c r="L993" s="2" t="s">
        <v>22</v>
      </c>
      <c r="M993" s="2" t="s">
        <v>23</v>
      </c>
      <c r="N993" s="2" t="s">
        <v>356</v>
      </c>
      <c r="O993" s="2">
        <v>20</v>
      </c>
      <c r="P993" s="2">
        <v>0</v>
      </c>
      <c r="Q993" s="3">
        <v>44771.4</v>
      </c>
    </row>
    <row r="994" spans="1:17">
      <c r="A994" s="4">
        <v>45078</v>
      </c>
      <c r="B994" s="4" t="str">
        <f>TEXT(Table2[[#This Row],[Invoice Month]],"yyy")</f>
        <v>2023</v>
      </c>
      <c r="C994" s="4" t="str">
        <f>TEXT(Table2[[#This Row],[Invoice Month]],"mmm")</f>
        <v>Jun</v>
      </c>
      <c r="D994" s="6">
        <v>45105</v>
      </c>
      <c r="E994" t="s">
        <v>100</v>
      </c>
      <c r="F994" t="s">
        <v>104</v>
      </c>
      <c r="G994" t="s">
        <v>105</v>
      </c>
      <c r="H994" t="s">
        <v>19</v>
      </c>
      <c r="I994" t="s">
        <v>99</v>
      </c>
      <c r="J994" t="s">
        <v>21</v>
      </c>
      <c r="K994" t="s">
        <v>42</v>
      </c>
      <c r="L994" s="2" t="s">
        <v>22</v>
      </c>
      <c r="M994" s="2" t="s">
        <v>23</v>
      </c>
      <c r="N994" s="2" t="s">
        <v>356</v>
      </c>
      <c r="O994" s="2">
        <v>50</v>
      </c>
      <c r="P994" s="2">
        <v>0</v>
      </c>
      <c r="Q994" s="3">
        <v>111928.5</v>
      </c>
    </row>
    <row r="995" spans="1:17">
      <c r="A995" s="4">
        <v>45078</v>
      </c>
      <c r="B995" s="4" t="str">
        <f>TEXT(Table2[[#This Row],[Invoice Month]],"yyy")</f>
        <v>2023</v>
      </c>
      <c r="C995" s="4" t="str">
        <f>TEXT(Table2[[#This Row],[Invoice Month]],"mmm")</f>
        <v>Jun</v>
      </c>
      <c r="D995" s="6">
        <v>45105</v>
      </c>
      <c r="E995" t="s">
        <v>215</v>
      </c>
      <c r="F995" t="s">
        <v>216</v>
      </c>
      <c r="G995" t="s">
        <v>217</v>
      </c>
      <c r="H995" t="s">
        <v>19</v>
      </c>
      <c r="I995" t="s">
        <v>41</v>
      </c>
      <c r="J995" t="s">
        <v>21</v>
      </c>
      <c r="K995" t="s">
        <v>42</v>
      </c>
      <c r="L995" s="2" t="s">
        <v>22</v>
      </c>
      <c r="M995" s="2" t="s">
        <v>23</v>
      </c>
      <c r="N995" s="2" t="s">
        <v>356</v>
      </c>
      <c r="O995" s="2">
        <v>30</v>
      </c>
      <c r="P995" s="2">
        <v>0</v>
      </c>
      <c r="Q995" s="3">
        <v>67157.100000000006</v>
      </c>
    </row>
    <row r="996" spans="1:17">
      <c r="A996" s="4">
        <v>45078</v>
      </c>
      <c r="B996" s="4" t="str">
        <f>TEXT(Table2[[#This Row],[Invoice Month]],"yyy")</f>
        <v>2023</v>
      </c>
      <c r="C996" s="4" t="str">
        <f>TEXT(Table2[[#This Row],[Invoice Month]],"mmm")</f>
        <v>Jun</v>
      </c>
      <c r="D996" s="6">
        <v>45105</v>
      </c>
      <c r="E996" t="s">
        <v>31</v>
      </c>
      <c r="F996" t="s">
        <v>32</v>
      </c>
      <c r="G996" t="s">
        <v>33</v>
      </c>
      <c r="H996" t="s">
        <v>19</v>
      </c>
      <c r="I996" t="s">
        <v>20</v>
      </c>
      <c r="J996" t="s">
        <v>21</v>
      </c>
      <c r="K996" t="s">
        <v>20</v>
      </c>
      <c r="L996" s="2" t="s">
        <v>22</v>
      </c>
      <c r="M996" s="2" t="s">
        <v>23</v>
      </c>
      <c r="N996" s="2" t="s">
        <v>356</v>
      </c>
      <c r="O996" s="2">
        <v>30</v>
      </c>
      <c r="P996" s="2">
        <v>0</v>
      </c>
      <c r="Q996" s="3">
        <v>67157.100000000006</v>
      </c>
    </row>
    <row r="997" spans="1:17">
      <c r="A997" s="4">
        <v>45078</v>
      </c>
      <c r="B997" s="4" t="str">
        <f>TEXT(Table2[[#This Row],[Invoice Month]],"yyy")</f>
        <v>2023</v>
      </c>
      <c r="C997" s="4" t="str">
        <f>TEXT(Table2[[#This Row],[Invoice Month]],"mmm")</f>
        <v>Jun</v>
      </c>
      <c r="D997" s="6">
        <v>45106</v>
      </c>
      <c r="E997" t="s">
        <v>88</v>
      </c>
      <c r="F997" t="s">
        <v>89</v>
      </c>
      <c r="G997" t="s">
        <v>90</v>
      </c>
      <c r="H997" t="s">
        <v>19</v>
      </c>
      <c r="I997" t="s">
        <v>30</v>
      </c>
      <c r="J997" t="s">
        <v>21</v>
      </c>
      <c r="K997" t="s">
        <v>74</v>
      </c>
      <c r="L997" s="2" t="s">
        <v>22</v>
      </c>
      <c r="M997" s="2" t="s">
        <v>23</v>
      </c>
      <c r="N997" s="2" t="s">
        <v>356</v>
      </c>
      <c r="O997" s="2">
        <v>20</v>
      </c>
      <c r="P997" s="2">
        <v>0</v>
      </c>
      <c r="Q997" s="3">
        <v>44771.4</v>
      </c>
    </row>
    <row r="998" spans="1:17">
      <c r="A998" s="4">
        <v>45078</v>
      </c>
      <c r="B998" s="4" t="str">
        <f>TEXT(Table2[[#This Row],[Invoice Month]],"yyy")</f>
        <v>2023</v>
      </c>
      <c r="C998" s="4" t="str">
        <f>TEXT(Table2[[#This Row],[Invoice Month]],"mmm")</f>
        <v>Jun</v>
      </c>
      <c r="D998" s="6">
        <v>45106</v>
      </c>
      <c r="E998" t="s">
        <v>110</v>
      </c>
      <c r="F998" t="s">
        <v>111</v>
      </c>
      <c r="G998" t="s">
        <v>112</v>
      </c>
      <c r="H998" t="s">
        <v>19</v>
      </c>
      <c r="I998" t="s">
        <v>41</v>
      </c>
      <c r="J998" t="s">
        <v>21</v>
      </c>
      <c r="K998" t="s">
        <v>42</v>
      </c>
      <c r="L998" s="2" t="s">
        <v>22</v>
      </c>
      <c r="M998" s="2" t="s">
        <v>23</v>
      </c>
      <c r="N998" s="2" t="s">
        <v>356</v>
      </c>
      <c r="O998" s="2">
        <v>30</v>
      </c>
      <c r="P998" s="2">
        <v>0</v>
      </c>
      <c r="Q998" s="3">
        <v>67157.100000000006</v>
      </c>
    </row>
    <row r="999" spans="1:17">
      <c r="A999" s="4">
        <v>45078</v>
      </c>
      <c r="B999" s="4" t="str">
        <f>TEXT(Table2[[#This Row],[Invoice Month]],"yyy")</f>
        <v>2023</v>
      </c>
      <c r="C999" s="4" t="str">
        <f>TEXT(Table2[[#This Row],[Invoice Month]],"mmm")</f>
        <v>Jun</v>
      </c>
      <c r="D999" s="6">
        <v>45106</v>
      </c>
      <c r="E999" t="s">
        <v>165</v>
      </c>
      <c r="F999" t="s">
        <v>166</v>
      </c>
      <c r="G999" t="s">
        <v>167</v>
      </c>
      <c r="H999" t="s">
        <v>19</v>
      </c>
      <c r="I999" t="s">
        <v>73</v>
      </c>
      <c r="J999" t="s">
        <v>21</v>
      </c>
      <c r="K999" t="s">
        <v>74</v>
      </c>
      <c r="L999" s="2" t="s">
        <v>22</v>
      </c>
      <c r="M999" s="2" t="s">
        <v>23</v>
      </c>
      <c r="N999" s="2" t="s">
        <v>356</v>
      </c>
      <c r="O999" s="2">
        <v>20</v>
      </c>
      <c r="P999" s="2">
        <v>0</v>
      </c>
      <c r="Q999" s="3">
        <v>44771.4</v>
      </c>
    </row>
    <row r="1000" spans="1:17">
      <c r="A1000" s="4">
        <v>45078</v>
      </c>
      <c r="B1000" s="4" t="str">
        <f>TEXT(Table2[[#This Row],[Invoice Month]],"yyy")</f>
        <v>2023</v>
      </c>
      <c r="C1000" s="4" t="str">
        <f>TEXT(Table2[[#This Row],[Invoice Month]],"mmm")</f>
        <v>Jun</v>
      </c>
      <c r="D1000" s="6">
        <v>45106</v>
      </c>
      <c r="E1000" t="s">
        <v>183</v>
      </c>
      <c r="F1000" t="s">
        <v>184</v>
      </c>
      <c r="G1000" t="s">
        <v>185</v>
      </c>
      <c r="H1000" t="s">
        <v>19</v>
      </c>
      <c r="I1000" t="s">
        <v>41</v>
      </c>
      <c r="J1000" t="s">
        <v>21</v>
      </c>
      <c r="K1000" t="s">
        <v>42</v>
      </c>
      <c r="L1000" s="2" t="s">
        <v>22</v>
      </c>
      <c r="M1000" s="2" t="s">
        <v>23</v>
      </c>
      <c r="N1000" s="2" t="s">
        <v>356</v>
      </c>
      <c r="O1000" s="2">
        <v>20</v>
      </c>
      <c r="P1000" s="2">
        <v>0</v>
      </c>
      <c r="Q1000" s="3">
        <v>44771.4</v>
      </c>
    </row>
    <row r="1001" spans="1:17">
      <c r="A1001" s="4">
        <v>45078</v>
      </c>
      <c r="B1001" s="4" t="str">
        <f>TEXT(Table2[[#This Row],[Invoice Month]],"yyy")</f>
        <v>2023</v>
      </c>
      <c r="C1001" s="4" t="str">
        <f>TEXT(Table2[[#This Row],[Invoice Month]],"mmm")</f>
        <v>Jun</v>
      </c>
      <c r="D1001" s="6">
        <v>45106</v>
      </c>
      <c r="E1001" t="s">
        <v>101</v>
      </c>
      <c r="F1001" t="s">
        <v>102</v>
      </c>
      <c r="G1001" t="s">
        <v>103</v>
      </c>
      <c r="H1001" t="s">
        <v>19</v>
      </c>
      <c r="I1001" t="s">
        <v>41</v>
      </c>
      <c r="J1001" t="s">
        <v>21</v>
      </c>
      <c r="K1001" t="s">
        <v>42</v>
      </c>
      <c r="L1001" s="2" t="s">
        <v>22</v>
      </c>
      <c r="M1001" s="2" t="s">
        <v>23</v>
      </c>
      <c r="N1001" s="2" t="s">
        <v>356</v>
      </c>
      <c r="O1001" s="2">
        <v>25</v>
      </c>
      <c r="P1001" s="2">
        <v>0</v>
      </c>
      <c r="Q1001" s="3">
        <v>55964.25</v>
      </c>
    </row>
    <row r="1002" spans="1:17">
      <c r="A1002" s="4">
        <v>45078</v>
      </c>
      <c r="B1002" s="4" t="str">
        <f>TEXT(Table2[[#This Row],[Invoice Month]],"yyy")</f>
        <v>2023</v>
      </c>
      <c r="C1002" s="4" t="str">
        <f>TEXT(Table2[[#This Row],[Invoice Month]],"mmm")</f>
        <v>Jun</v>
      </c>
      <c r="D1002" s="6">
        <v>45106</v>
      </c>
      <c r="E1002" t="s">
        <v>58</v>
      </c>
      <c r="F1002" t="s">
        <v>59</v>
      </c>
      <c r="G1002" t="s">
        <v>62</v>
      </c>
      <c r="H1002" t="s">
        <v>19</v>
      </c>
      <c r="I1002" t="s">
        <v>41</v>
      </c>
      <c r="J1002" t="s">
        <v>21</v>
      </c>
      <c r="K1002" t="s">
        <v>61</v>
      </c>
      <c r="L1002" s="2" t="s">
        <v>22</v>
      </c>
      <c r="M1002" s="2" t="s">
        <v>23</v>
      </c>
      <c r="N1002" s="2" t="s">
        <v>356</v>
      </c>
      <c r="O1002" s="2">
        <v>1</v>
      </c>
      <c r="P1002" s="2">
        <v>0</v>
      </c>
      <c r="Q1002" s="3">
        <v>2238.5700000000002</v>
      </c>
    </row>
    <row r="1003" spans="1:17">
      <c r="A1003" s="4">
        <v>45078</v>
      </c>
      <c r="B1003" s="4" t="str">
        <f>TEXT(Table2[[#This Row],[Invoice Month]],"yyy")</f>
        <v>2023</v>
      </c>
      <c r="C1003" s="4" t="str">
        <f>TEXT(Table2[[#This Row],[Invoice Month]],"mmm")</f>
        <v>Jun</v>
      </c>
      <c r="D1003" s="6">
        <v>45106</v>
      </c>
      <c r="E1003" t="s">
        <v>305</v>
      </c>
      <c r="F1003" t="s">
        <v>306</v>
      </c>
      <c r="G1003" t="s">
        <v>307</v>
      </c>
      <c r="H1003" t="s">
        <v>19</v>
      </c>
      <c r="I1003" t="s">
        <v>30</v>
      </c>
      <c r="J1003" t="s">
        <v>21</v>
      </c>
      <c r="K1003" t="s">
        <v>74</v>
      </c>
      <c r="L1003" s="2" t="s">
        <v>22</v>
      </c>
      <c r="M1003" s="2" t="s">
        <v>23</v>
      </c>
      <c r="N1003" s="2" t="s">
        <v>356</v>
      </c>
      <c r="O1003" s="2">
        <v>20</v>
      </c>
      <c r="P1003" s="2">
        <v>0</v>
      </c>
      <c r="Q1003" s="3">
        <v>44771.4</v>
      </c>
    </row>
    <row r="1004" spans="1:17">
      <c r="A1004" s="4">
        <v>45078</v>
      </c>
      <c r="B1004" s="4" t="str">
        <f>TEXT(Table2[[#This Row],[Invoice Month]],"yyy")</f>
        <v>2023</v>
      </c>
      <c r="C1004" s="4" t="str">
        <f>TEXT(Table2[[#This Row],[Invoice Month]],"mmm")</f>
        <v>Jun</v>
      </c>
      <c r="D1004" s="6">
        <v>45106</v>
      </c>
      <c r="E1004" t="s">
        <v>107</v>
      </c>
      <c r="F1004" t="s">
        <v>108</v>
      </c>
      <c r="G1004" t="s">
        <v>152</v>
      </c>
      <c r="H1004" t="s">
        <v>19</v>
      </c>
      <c r="I1004" t="s">
        <v>41</v>
      </c>
      <c r="J1004" t="s">
        <v>21</v>
      </c>
      <c r="K1004" t="s">
        <v>42</v>
      </c>
      <c r="L1004" s="2" t="s">
        <v>22</v>
      </c>
      <c r="M1004" s="2" t="s">
        <v>23</v>
      </c>
      <c r="N1004" s="2" t="s">
        <v>356</v>
      </c>
      <c r="O1004" s="2">
        <v>30</v>
      </c>
      <c r="P1004" s="2">
        <v>0</v>
      </c>
      <c r="Q1004" s="3">
        <v>67157.100000000006</v>
      </c>
    </row>
    <row r="1005" spans="1:17">
      <c r="A1005" s="4">
        <v>45078</v>
      </c>
      <c r="B1005" s="4" t="str">
        <f>TEXT(Table2[[#This Row],[Invoice Month]],"yyy")</f>
        <v>2023</v>
      </c>
      <c r="C1005" s="4" t="str">
        <f>TEXT(Table2[[#This Row],[Invoice Month]],"mmm")</f>
        <v>Jun</v>
      </c>
      <c r="D1005" s="6">
        <v>45106</v>
      </c>
      <c r="E1005" t="s">
        <v>77</v>
      </c>
      <c r="F1005" t="s">
        <v>136</v>
      </c>
      <c r="G1005" t="s">
        <v>137</v>
      </c>
      <c r="H1005" t="s">
        <v>19</v>
      </c>
      <c r="I1005" t="s">
        <v>30</v>
      </c>
      <c r="J1005" t="s">
        <v>21</v>
      </c>
      <c r="K1005" t="s">
        <v>74</v>
      </c>
      <c r="L1005" s="2" t="s">
        <v>22</v>
      </c>
      <c r="M1005" s="2" t="s">
        <v>23</v>
      </c>
      <c r="N1005" s="2" t="s">
        <v>356</v>
      </c>
      <c r="O1005" s="2">
        <v>20</v>
      </c>
      <c r="P1005" s="2">
        <v>0</v>
      </c>
      <c r="Q1005" s="3">
        <v>44771.4</v>
      </c>
    </row>
    <row r="1006" spans="1:17">
      <c r="A1006" s="4">
        <v>45078</v>
      </c>
      <c r="B1006" s="4" t="str">
        <f>TEXT(Table2[[#This Row],[Invoice Month]],"yyy")</f>
        <v>2023</v>
      </c>
      <c r="C1006" s="4" t="str">
        <f>TEXT(Table2[[#This Row],[Invoice Month]],"mmm")</f>
        <v>Jun</v>
      </c>
      <c r="D1006" s="6">
        <v>45107</v>
      </c>
      <c r="E1006" t="s">
        <v>58</v>
      </c>
      <c r="F1006" t="s">
        <v>59</v>
      </c>
      <c r="G1006" t="s">
        <v>62</v>
      </c>
      <c r="H1006" t="s">
        <v>19</v>
      </c>
      <c r="I1006" t="s">
        <v>41</v>
      </c>
      <c r="J1006" t="s">
        <v>21</v>
      </c>
      <c r="K1006" t="s">
        <v>61</v>
      </c>
      <c r="L1006" s="2" t="s">
        <v>22</v>
      </c>
      <c r="M1006" s="2" t="s">
        <v>23</v>
      </c>
      <c r="N1006" s="2" t="s">
        <v>356</v>
      </c>
      <c r="O1006" s="2">
        <v>2</v>
      </c>
      <c r="P1006" s="2">
        <v>0</v>
      </c>
      <c r="Q1006" s="3">
        <v>4477.1400000000003</v>
      </c>
    </row>
    <row r="1007" spans="1:17">
      <c r="A1007" s="5" t="s">
        <v>330</v>
      </c>
      <c r="Q1007" s="3">
        <f>SUM(Table2[Bill Amount])</f>
        <v>121653833.59000003</v>
      </c>
    </row>
  </sheetData>
  <mergeCells count="1">
    <mergeCell ref="A1:Q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G1" workbookViewId="0"/>
  </sheetViews>
  <sheetFormatPr defaultRowHeight="15"/>
  <cols>
    <col min="1" max="1" width="23.28515625" bestFit="1" customWidth="1"/>
    <col min="2" max="2" width="19.28515625" customWidth="1"/>
    <col min="3" max="3" width="11" customWidth="1"/>
    <col min="4" max="4" width="11" bestFit="1" customWidth="1"/>
    <col min="5" max="5" width="11" customWidth="1"/>
    <col min="6" max="6" width="11" bestFit="1" customWidth="1"/>
    <col min="7" max="7" width="11" customWidth="1"/>
    <col min="8" max="10" width="11" bestFit="1" customWidth="1"/>
    <col min="11" max="11" width="12" customWidth="1"/>
    <col min="12" max="77" width="13.140625" bestFit="1" customWidth="1"/>
    <col min="78" max="78" width="11.28515625" bestFit="1" customWidth="1"/>
  </cols>
  <sheetData>
    <row r="1" spans="1:10">
      <c r="A1" s="7" t="s">
        <v>328</v>
      </c>
      <c r="B1" t="s">
        <v>347</v>
      </c>
    </row>
    <row r="3" spans="1:10">
      <c r="A3" s="7" t="s">
        <v>358</v>
      </c>
      <c r="C3" s="7" t="s">
        <v>331</v>
      </c>
    </row>
    <row r="4" spans="1:10">
      <c r="A4" s="7" t="s">
        <v>8</v>
      </c>
      <c r="B4" s="7" t="s">
        <v>7</v>
      </c>
      <c r="C4" t="s">
        <v>351</v>
      </c>
      <c r="D4" t="s">
        <v>352</v>
      </c>
      <c r="E4" t="s">
        <v>335</v>
      </c>
      <c r="F4" t="s">
        <v>336</v>
      </c>
      <c r="G4" t="s">
        <v>337</v>
      </c>
      <c r="H4" t="s">
        <v>338</v>
      </c>
      <c r="I4" t="s">
        <v>339</v>
      </c>
      <c r="J4" t="s">
        <v>340</v>
      </c>
    </row>
    <row r="5" spans="1:10">
      <c r="A5" t="s">
        <v>21</v>
      </c>
      <c r="B5" t="s">
        <v>93</v>
      </c>
      <c r="C5" s="8"/>
      <c r="D5" s="8">
        <v>165654.18</v>
      </c>
      <c r="E5" s="8">
        <v>47009.97</v>
      </c>
      <c r="F5" s="8">
        <v>94819.420000000013</v>
      </c>
      <c r="G5" s="8">
        <v>192517.02</v>
      </c>
      <c r="H5" s="8">
        <v>134314.20000000001</v>
      </c>
      <c r="I5" s="8">
        <v>134314.20000000001</v>
      </c>
      <c r="J5" s="8">
        <v>89542.8</v>
      </c>
    </row>
    <row r="6" spans="1:10">
      <c r="B6" t="s">
        <v>20</v>
      </c>
      <c r="C6" s="8">
        <v>626799.59999999986</v>
      </c>
      <c r="D6" s="8">
        <v>1385674.8300000003</v>
      </c>
      <c r="E6" s="8">
        <v>1419253.3800000004</v>
      </c>
      <c r="F6" s="8">
        <v>1809883.7800000007</v>
      </c>
      <c r="G6" s="8">
        <v>1732653.1800000006</v>
      </c>
      <c r="H6" s="8">
        <v>1645748.6900000004</v>
      </c>
      <c r="I6" s="8">
        <v>1523826.5600000005</v>
      </c>
      <c r="J6" s="8">
        <v>612328.83000000007</v>
      </c>
    </row>
    <row r="7" spans="1:10">
      <c r="B7" t="s">
        <v>30</v>
      </c>
      <c r="C7" s="8">
        <v>221618.43000000002</v>
      </c>
      <c r="D7" s="8">
        <v>705149.55</v>
      </c>
      <c r="E7" s="8">
        <v>848418.02999999991</v>
      </c>
      <c r="F7" s="8">
        <v>1308124.3600000001</v>
      </c>
      <c r="G7" s="8">
        <v>1466263.35</v>
      </c>
      <c r="H7" s="8">
        <v>1560683.0300000007</v>
      </c>
      <c r="I7" s="8">
        <v>1488649.05</v>
      </c>
      <c r="J7" s="8">
        <v>1215543.51</v>
      </c>
    </row>
    <row r="8" spans="1:10">
      <c r="B8" t="s">
        <v>208</v>
      </c>
      <c r="C8" s="8"/>
      <c r="D8" s="8"/>
      <c r="E8" s="8"/>
      <c r="F8" s="8">
        <v>266496.25</v>
      </c>
      <c r="G8" s="8">
        <v>862381.88</v>
      </c>
      <c r="H8" s="8">
        <v>870833.63</v>
      </c>
      <c r="I8" s="8">
        <v>965782.41</v>
      </c>
      <c r="J8" s="8">
        <v>833600.27</v>
      </c>
    </row>
    <row r="9" spans="1:10">
      <c r="B9" t="s">
        <v>291</v>
      </c>
      <c r="C9" s="8"/>
      <c r="D9" s="8"/>
      <c r="E9" s="8"/>
      <c r="F9" s="8"/>
      <c r="G9" s="8"/>
      <c r="H9" s="8"/>
      <c r="I9" s="8">
        <v>436444.72</v>
      </c>
      <c r="J9" s="8">
        <v>432104.65</v>
      </c>
    </row>
    <row r="10" spans="1:10">
      <c r="B10" t="s">
        <v>190</v>
      </c>
      <c r="C10" s="8"/>
      <c r="D10" s="8"/>
      <c r="E10" s="8">
        <v>44771.4</v>
      </c>
      <c r="F10" s="8">
        <v>116405.64000000001</v>
      </c>
      <c r="G10" s="8">
        <v>143268.48000000001</v>
      </c>
      <c r="H10" s="8">
        <v>141429.65000000002</v>
      </c>
      <c r="I10" s="8">
        <v>152622.5</v>
      </c>
      <c r="J10" s="8">
        <v>67157.100000000006</v>
      </c>
    </row>
    <row r="11" spans="1:10">
      <c r="B11" t="s">
        <v>73</v>
      </c>
      <c r="C11" s="8">
        <v>67157.100000000006</v>
      </c>
      <c r="D11" s="8">
        <v>322354.08</v>
      </c>
      <c r="E11" s="8">
        <v>597698.18999999994</v>
      </c>
      <c r="F11" s="8">
        <v>840662.97000000009</v>
      </c>
      <c r="G11" s="8">
        <v>1206589.2300000002</v>
      </c>
      <c r="H11" s="8">
        <v>1231270.3800000004</v>
      </c>
      <c r="I11" s="8">
        <v>1297891.8199999998</v>
      </c>
      <c r="J11" s="8">
        <v>1258632.9000000004</v>
      </c>
    </row>
    <row r="12" spans="1:10">
      <c r="B12" t="s">
        <v>41</v>
      </c>
      <c r="C12" s="8">
        <v>409658.31000000006</v>
      </c>
      <c r="D12" s="8">
        <v>1242406.3499999999</v>
      </c>
      <c r="E12" s="8">
        <v>1425969.0900000003</v>
      </c>
      <c r="F12" s="8">
        <v>2136155.39</v>
      </c>
      <c r="G12" s="8">
        <v>2742248.2500000005</v>
      </c>
      <c r="H12" s="8">
        <v>2678129.1999999997</v>
      </c>
      <c r="I12" s="8">
        <v>2562925.6800000006</v>
      </c>
      <c r="J12" s="8">
        <v>1728818.5500000003</v>
      </c>
    </row>
    <row r="13" spans="1:10">
      <c r="B13" t="s">
        <v>99</v>
      </c>
      <c r="C13" s="8"/>
      <c r="D13" s="8">
        <v>378318.33000000007</v>
      </c>
      <c r="E13" s="8">
        <v>288775.53000000003</v>
      </c>
      <c r="F13" s="8">
        <v>268628.40000000002</v>
      </c>
      <c r="G13" s="8">
        <v>641522.94999999995</v>
      </c>
      <c r="H13" s="8">
        <v>856440.13</v>
      </c>
      <c r="I13" s="8">
        <v>640598.47</v>
      </c>
      <c r="J13" s="8">
        <v>461423.7</v>
      </c>
    </row>
    <row r="14" spans="1:10">
      <c r="A14" t="s">
        <v>343</v>
      </c>
      <c r="C14" s="8">
        <v>1325233.44</v>
      </c>
      <c r="D14" s="8">
        <v>4199557.32</v>
      </c>
      <c r="E14" s="8">
        <v>4671895.5900000008</v>
      </c>
      <c r="F14" s="8">
        <v>6841176.2100000009</v>
      </c>
      <c r="G14" s="8">
        <v>8987444.3400000017</v>
      </c>
      <c r="H14" s="8">
        <v>9118848.910000002</v>
      </c>
      <c r="I14" s="8">
        <v>9203055.410000002</v>
      </c>
      <c r="J14" s="8">
        <v>6699152.3100000015</v>
      </c>
    </row>
    <row r="15" spans="1:10">
      <c r="A15" t="s">
        <v>142</v>
      </c>
      <c r="B15" t="s">
        <v>141</v>
      </c>
      <c r="C15" s="8"/>
      <c r="D15" s="8"/>
      <c r="E15" s="8">
        <v>1011104.24</v>
      </c>
      <c r="F15" s="8">
        <v>1325926.72</v>
      </c>
      <c r="G15" s="8">
        <v>2142016.98</v>
      </c>
      <c r="H15" s="8">
        <v>2733408.92</v>
      </c>
      <c r="I15" s="8">
        <v>2579172.6799999997</v>
      </c>
      <c r="J15" s="8">
        <v>3427472</v>
      </c>
    </row>
    <row r="16" spans="1:10">
      <c r="A16" t="s">
        <v>342</v>
      </c>
      <c r="C16" s="8"/>
      <c r="D16" s="8"/>
      <c r="E16" s="8">
        <v>1011104.24</v>
      </c>
      <c r="F16" s="8">
        <v>1325926.72</v>
      </c>
      <c r="G16" s="8">
        <v>2142016.98</v>
      </c>
      <c r="H16" s="8">
        <v>2733408.92</v>
      </c>
      <c r="I16" s="8">
        <v>2579172.6799999997</v>
      </c>
      <c r="J16" s="8">
        <v>3427472</v>
      </c>
    </row>
    <row r="17" spans="1:10">
      <c r="A17" t="s">
        <v>67</v>
      </c>
      <c r="B17" t="s">
        <v>174</v>
      </c>
      <c r="C17" s="8"/>
      <c r="D17" s="8"/>
      <c r="E17" s="8">
        <v>321927.46999999997</v>
      </c>
      <c r="F17" s="8">
        <v>816087.67</v>
      </c>
      <c r="G17" s="8">
        <v>1867605.7200000002</v>
      </c>
      <c r="H17" s="8">
        <v>2061614.99</v>
      </c>
      <c r="I17" s="8">
        <v>1671464.48</v>
      </c>
      <c r="J17" s="8">
        <v>1839661.6900000002</v>
      </c>
    </row>
    <row r="18" spans="1:10">
      <c r="B18" t="s">
        <v>190</v>
      </c>
      <c r="C18" s="8"/>
      <c r="D18" s="8"/>
      <c r="E18" s="8"/>
      <c r="F18" s="8"/>
      <c r="G18" s="8"/>
      <c r="H18" s="8"/>
      <c r="I18" s="8"/>
      <c r="J18" s="8">
        <v>424262.03</v>
      </c>
    </row>
    <row r="19" spans="1:10">
      <c r="B19" t="s">
        <v>66</v>
      </c>
      <c r="C19" s="8">
        <v>255836.4</v>
      </c>
      <c r="D19" s="8">
        <v>852788</v>
      </c>
      <c r="E19" s="8">
        <v>1801514.65</v>
      </c>
      <c r="F19" s="8">
        <v>2529963.13</v>
      </c>
      <c r="G19" s="8">
        <v>3330137.14</v>
      </c>
      <c r="H19" s="8">
        <v>3409020.0300000003</v>
      </c>
      <c r="I19" s="8">
        <v>2558364</v>
      </c>
      <c r="J19" s="8">
        <v>1741819.49</v>
      </c>
    </row>
    <row r="20" spans="1:10">
      <c r="A20" t="s">
        <v>345</v>
      </c>
      <c r="C20" s="8">
        <v>255836.4</v>
      </c>
      <c r="D20" s="8">
        <v>852788</v>
      </c>
      <c r="E20" s="8">
        <v>2123442.12</v>
      </c>
      <c r="F20" s="8">
        <v>3346050.8</v>
      </c>
      <c r="G20" s="8">
        <v>5197742.8600000003</v>
      </c>
      <c r="H20" s="8">
        <v>5470635.0200000005</v>
      </c>
      <c r="I20" s="8">
        <v>4229828.4800000004</v>
      </c>
      <c r="J20" s="8">
        <v>4005743.21</v>
      </c>
    </row>
    <row r="21" spans="1:10">
      <c r="A21" t="s">
        <v>50</v>
      </c>
      <c r="B21" t="s">
        <v>49</v>
      </c>
      <c r="C21" s="8">
        <v>422130.06</v>
      </c>
      <c r="D21" s="8">
        <v>426394</v>
      </c>
      <c r="E21" s="8">
        <v>1189639.26</v>
      </c>
      <c r="F21" s="8">
        <v>613778.94000000006</v>
      </c>
      <c r="G21" s="8">
        <v>2108289.91</v>
      </c>
      <c r="H21" s="8">
        <v>853930.13</v>
      </c>
      <c r="I21" s="8">
        <v>2125345.67</v>
      </c>
      <c r="J21" s="8">
        <v>1321821.3999999999</v>
      </c>
    </row>
    <row r="22" spans="1:10">
      <c r="B22" t="s">
        <v>287</v>
      </c>
      <c r="C22" s="8"/>
      <c r="D22" s="8"/>
      <c r="E22" s="8"/>
      <c r="F22" s="8"/>
      <c r="G22" s="8"/>
      <c r="H22" s="8">
        <v>384516.01999999996</v>
      </c>
      <c r="I22" s="8"/>
      <c r="J22" s="8">
        <v>437053.85</v>
      </c>
    </row>
    <row r="23" spans="1:10">
      <c r="B23" t="s">
        <v>245</v>
      </c>
      <c r="C23" s="8"/>
      <c r="D23" s="8"/>
      <c r="E23" s="8"/>
      <c r="F23" s="8"/>
      <c r="G23" s="8">
        <v>213197</v>
      </c>
      <c r="H23" s="8">
        <v>252714.59</v>
      </c>
      <c r="I23" s="8"/>
      <c r="J23" s="8">
        <v>266496.25</v>
      </c>
    </row>
    <row r="24" spans="1:10">
      <c r="A24" t="s">
        <v>344</v>
      </c>
      <c r="C24" s="8">
        <v>422130.06</v>
      </c>
      <c r="D24" s="8">
        <v>426394</v>
      </c>
      <c r="E24" s="8">
        <v>1189639.26</v>
      </c>
      <c r="F24" s="8">
        <v>613778.94000000006</v>
      </c>
      <c r="G24" s="8">
        <v>2321486.91</v>
      </c>
      <c r="H24" s="8">
        <v>1491160.74</v>
      </c>
      <c r="I24" s="8">
        <v>2125345.67</v>
      </c>
      <c r="J24" s="8">
        <v>2025371.5</v>
      </c>
    </row>
    <row r="25" spans="1:10">
      <c r="A25" t="s">
        <v>56</v>
      </c>
      <c r="B25" t="s">
        <v>55</v>
      </c>
      <c r="C25" s="8">
        <v>486089.16000000003</v>
      </c>
      <c r="D25" s="8">
        <v>1029741.51</v>
      </c>
      <c r="E25" s="8">
        <v>1897453.3</v>
      </c>
      <c r="F25" s="8">
        <v>2550978.25</v>
      </c>
      <c r="G25" s="8">
        <v>3835414.0300000003</v>
      </c>
      <c r="H25" s="8">
        <v>4244752.2700000005</v>
      </c>
      <c r="I25" s="8">
        <v>4270335.91</v>
      </c>
      <c r="J25" s="8">
        <v>2976230.12</v>
      </c>
    </row>
    <row r="26" spans="1:10">
      <c r="A26" t="s">
        <v>341</v>
      </c>
      <c r="C26" s="8">
        <v>486089.16000000003</v>
      </c>
      <c r="D26" s="8">
        <v>1029741.51</v>
      </c>
      <c r="E26" s="8">
        <v>1897453.3</v>
      </c>
      <c r="F26" s="8">
        <v>2550978.25</v>
      </c>
      <c r="G26" s="8">
        <v>3835414.0300000003</v>
      </c>
      <c r="H26" s="8">
        <v>4244752.2700000005</v>
      </c>
      <c r="I26" s="8">
        <v>4270335.91</v>
      </c>
      <c r="J26" s="8">
        <v>2976230.12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 workbookViewId="0">
      <selection activeCell="B6" sqref="B6"/>
    </sheetView>
  </sheetViews>
  <sheetFormatPr defaultRowHeight="15"/>
  <cols>
    <col min="1" max="1" width="19.5703125" bestFit="1" customWidth="1"/>
    <col min="2" max="2" width="7.140625" bestFit="1" customWidth="1"/>
    <col min="3" max="3" width="5.42578125" bestFit="1" customWidth="1"/>
  </cols>
  <sheetData>
    <row r="3" spans="1:2">
      <c r="A3" s="7" t="s">
        <v>359</v>
      </c>
    </row>
    <row r="4" spans="1:2">
      <c r="A4" s="7" t="s">
        <v>328</v>
      </c>
      <c r="B4" t="s">
        <v>332</v>
      </c>
    </row>
    <row r="5" spans="1:2">
      <c r="A5" t="s">
        <v>353</v>
      </c>
      <c r="B5" s="10">
        <v>0.23993820376829603</v>
      </c>
    </row>
    <row r="6" spans="1:2">
      <c r="A6" t="s">
        <v>333</v>
      </c>
      <c r="B6" s="10">
        <v>0.76006179623170389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7" sqref="D7"/>
    </sheetView>
  </sheetViews>
  <sheetFormatPr defaultRowHeight="15"/>
  <cols>
    <col min="1" max="1" width="18.28515625" bestFit="1" customWidth="1"/>
    <col min="2" max="2" width="15.5703125" customWidth="1"/>
    <col min="3" max="3" width="15.5703125" bestFit="1" customWidth="1"/>
    <col min="4" max="4" width="11.28515625" bestFit="1" customWidth="1"/>
  </cols>
  <sheetData>
    <row r="1" spans="1:4">
      <c r="A1" s="7" t="s">
        <v>9</v>
      </c>
      <c r="B1" t="s">
        <v>347</v>
      </c>
    </row>
    <row r="3" spans="1:4">
      <c r="A3" s="7" t="s">
        <v>358</v>
      </c>
      <c r="B3" s="7" t="s">
        <v>6</v>
      </c>
    </row>
    <row r="4" spans="1:4">
      <c r="A4" s="7" t="s">
        <v>11</v>
      </c>
      <c r="B4" t="s">
        <v>19</v>
      </c>
      <c r="C4" t="s">
        <v>48</v>
      </c>
      <c r="D4" t="s">
        <v>334</v>
      </c>
    </row>
    <row r="5" spans="1:4">
      <c r="A5" t="s">
        <v>356</v>
      </c>
      <c r="B5" s="10">
        <v>0.27944637967244829</v>
      </c>
      <c r="C5" s="10">
        <v>0.49281218808157751</v>
      </c>
      <c r="D5" s="10">
        <v>0.77225856775402579</v>
      </c>
    </row>
    <row r="6" spans="1:4">
      <c r="A6" t="s">
        <v>357</v>
      </c>
      <c r="B6" s="10">
        <v>8.6328320120141924E-2</v>
      </c>
      <c r="C6" s="10">
        <v>0.14141311212583227</v>
      </c>
      <c r="D6" s="10">
        <v>0.22774143224597418</v>
      </c>
    </row>
    <row r="7" spans="1:4">
      <c r="A7" t="s">
        <v>334</v>
      </c>
      <c r="B7" s="10">
        <v>0.3657746997925902</v>
      </c>
      <c r="C7" s="10">
        <v>0.63422530020740986</v>
      </c>
      <c r="D7" s="10">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D9" sqref="D9"/>
    </sheetView>
  </sheetViews>
  <sheetFormatPr defaultRowHeight="15"/>
  <cols>
    <col min="1" max="1" width="16" customWidth="1"/>
    <col min="2" max="2" width="14" customWidth="1"/>
    <col min="4" max="4" width="14.140625" customWidth="1"/>
    <col min="5" max="5" width="12.5703125" customWidth="1"/>
    <col min="7" max="7" width="13" customWidth="1"/>
    <col min="8" max="8" width="11.5703125" customWidth="1"/>
    <col min="9" max="9" width="11.28515625" customWidth="1"/>
    <col min="13" max="13" width="17.140625" customWidth="1"/>
    <col min="14" max="14" width="14.28515625" customWidth="1"/>
    <col min="15" max="15" width="13" customWidth="1"/>
    <col min="16" max="16" width="16.42578125" customWidth="1"/>
    <col min="17" max="17" width="19.28515625" customWidth="1"/>
    <col min="18" max="18" width="18.42578125" customWidth="1"/>
  </cols>
  <sheetData>
    <row r="1" spans="1:18">
      <c r="A1" t="s">
        <v>0</v>
      </c>
      <c r="B1" t="s">
        <v>328</v>
      </c>
      <c r="C1" t="s">
        <v>331</v>
      </c>
      <c r="D1" t="s">
        <v>1</v>
      </c>
      <c r="E1" t="s">
        <v>2</v>
      </c>
      <c r="F1" t="s">
        <v>3</v>
      </c>
      <c r="G1" t="s">
        <v>4</v>
      </c>
      <c r="H1" t="s">
        <v>5</v>
      </c>
      <c r="I1" t="s">
        <v>6</v>
      </c>
      <c r="J1" t="s">
        <v>7</v>
      </c>
      <c r="K1" t="s">
        <v>8</v>
      </c>
      <c r="L1" t="s">
        <v>346</v>
      </c>
      <c r="M1" t="s">
        <v>9</v>
      </c>
      <c r="N1" t="s">
        <v>10</v>
      </c>
      <c r="O1" t="s">
        <v>11</v>
      </c>
      <c r="P1" t="s">
        <v>12</v>
      </c>
      <c r="Q1" t="s">
        <v>13</v>
      </c>
      <c r="R1" t="s">
        <v>14</v>
      </c>
    </row>
    <row r="2" spans="1:18">
      <c r="A2" s="1">
        <v>44927</v>
      </c>
      <c r="B2" t="s">
        <v>333</v>
      </c>
      <c r="C2" t="s">
        <v>335</v>
      </c>
      <c r="D2" s="1">
        <v>44957</v>
      </c>
      <c r="E2" t="s">
        <v>196</v>
      </c>
      <c r="F2" t="s">
        <v>34</v>
      </c>
      <c r="G2" t="s">
        <v>35</v>
      </c>
      <c r="H2" t="s">
        <v>145</v>
      </c>
      <c r="I2" t="s">
        <v>19</v>
      </c>
      <c r="J2" t="s">
        <v>20</v>
      </c>
      <c r="K2" t="s">
        <v>21</v>
      </c>
      <c r="L2" t="s">
        <v>20</v>
      </c>
      <c r="M2" t="s">
        <v>22</v>
      </c>
      <c r="N2" t="s">
        <v>23</v>
      </c>
      <c r="O2" t="s">
        <v>349</v>
      </c>
      <c r="P2">
        <v>30</v>
      </c>
      <c r="Q2">
        <v>0</v>
      </c>
      <c r="R2">
        <v>67157.100000000006</v>
      </c>
    </row>
    <row r="3" spans="1:18">
      <c r="A3" s="1">
        <v>44927</v>
      </c>
      <c r="B3" t="s">
        <v>333</v>
      </c>
      <c r="C3" t="s">
        <v>335</v>
      </c>
      <c r="D3" s="1">
        <v>44957</v>
      </c>
      <c r="E3" t="s">
        <v>195</v>
      </c>
      <c r="F3" t="s">
        <v>31</v>
      </c>
      <c r="G3" t="s">
        <v>32</v>
      </c>
      <c r="H3" t="s">
        <v>92</v>
      </c>
      <c r="I3" t="s">
        <v>19</v>
      </c>
      <c r="J3" t="s">
        <v>20</v>
      </c>
      <c r="K3" t="s">
        <v>21</v>
      </c>
      <c r="L3" t="s">
        <v>20</v>
      </c>
      <c r="M3" t="s">
        <v>22</v>
      </c>
      <c r="N3" t="s">
        <v>23</v>
      </c>
      <c r="O3" t="s">
        <v>349</v>
      </c>
      <c r="P3">
        <v>34</v>
      </c>
      <c r="Q3">
        <v>0</v>
      </c>
      <c r="R3">
        <v>76111.38</v>
      </c>
    </row>
    <row r="4" spans="1:18">
      <c r="A4" s="1">
        <v>44927</v>
      </c>
      <c r="B4" t="s">
        <v>333</v>
      </c>
      <c r="C4" t="s">
        <v>335</v>
      </c>
      <c r="D4" s="1">
        <v>44957</v>
      </c>
      <c r="E4" t="s">
        <v>194</v>
      </c>
      <c r="F4" t="s">
        <v>16</v>
      </c>
      <c r="G4" t="s">
        <v>17</v>
      </c>
      <c r="H4" t="s">
        <v>18</v>
      </c>
      <c r="I4" t="s">
        <v>19</v>
      </c>
      <c r="J4" t="s">
        <v>20</v>
      </c>
      <c r="K4" t="s">
        <v>21</v>
      </c>
      <c r="L4" t="s">
        <v>20</v>
      </c>
      <c r="M4" t="s">
        <v>22</v>
      </c>
      <c r="N4" t="s">
        <v>23</v>
      </c>
      <c r="O4" t="s">
        <v>349</v>
      </c>
      <c r="P4">
        <v>30</v>
      </c>
      <c r="Q4">
        <v>0</v>
      </c>
      <c r="R4">
        <v>67157.100000000006</v>
      </c>
    </row>
    <row r="5" spans="1:18">
      <c r="A5" s="1">
        <v>44927</v>
      </c>
      <c r="B5" t="s">
        <v>333</v>
      </c>
      <c r="C5" t="s">
        <v>335</v>
      </c>
      <c r="D5" s="1">
        <v>44955</v>
      </c>
      <c r="E5" t="s">
        <v>193</v>
      </c>
      <c r="F5" t="s">
        <v>34</v>
      </c>
      <c r="G5" t="s">
        <v>35</v>
      </c>
      <c r="H5" t="s">
        <v>36</v>
      </c>
      <c r="I5" t="s">
        <v>19</v>
      </c>
      <c r="J5" t="s">
        <v>20</v>
      </c>
      <c r="K5" t="s">
        <v>21</v>
      </c>
      <c r="L5" t="s">
        <v>20</v>
      </c>
      <c r="M5" t="s">
        <v>22</v>
      </c>
      <c r="N5" t="s">
        <v>23</v>
      </c>
      <c r="O5" t="s">
        <v>349</v>
      </c>
      <c r="P5">
        <v>30</v>
      </c>
      <c r="Q5">
        <v>0</v>
      </c>
      <c r="R5">
        <v>67157.100000000006</v>
      </c>
    </row>
    <row r="6" spans="1:18">
      <c r="A6" s="1">
        <v>44927</v>
      </c>
      <c r="B6" t="s">
        <v>333</v>
      </c>
      <c r="C6" t="s">
        <v>335</v>
      </c>
      <c r="D6" s="1">
        <v>44953</v>
      </c>
      <c r="E6" t="s">
        <v>192</v>
      </c>
      <c r="F6" t="s">
        <v>24</v>
      </c>
      <c r="G6" t="s">
        <v>25</v>
      </c>
      <c r="H6" t="s">
        <v>91</v>
      </c>
      <c r="I6" t="s">
        <v>19</v>
      </c>
      <c r="J6" t="s">
        <v>20</v>
      </c>
      <c r="K6" t="s">
        <v>21</v>
      </c>
      <c r="L6" t="s">
        <v>20</v>
      </c>
      <c r="M6" t="s">
        <v>22</v>
      </c>
      <c r="N6" t="s">
        <v>23</v>
      </c>
      <c r="O6" t="s">
        <v>349</v>
      </c>
      <c r="P6">
        <v>30</v>
      </c>
      <c r="Q6">
        <v>0</v>
      </c>
      <c r="R6">
        <v>67157.100000000006</v>
      </c>
    </row>
    <row r="7" spans="1:18">
      <c r="A7" s="1">
        <v>44927</v>
      </c>
      <c r="B7" t="s">
        <v>333</v>
      </c>
      <c r="C7" t="s">
        <v>335</v>
      </c>
      <c r="D7" s="1">
        <v>44951</v>
      </c>
      <c r="E7" t="s">
        <v>191</v>
      </c>
      <c r="F7" t="s">
        <v>31</v>
      </c>
      <c r="G7" t="s">
        <v>32</v>
      </c>
      <c r="H7" t="s">
        <v>33</v>
      </c>
      <c r="I7" t="s">
        <v>19</v>
      </c>
      <c r="J7" t="s">
        <v>20</v>
      </c>
      <c r="K7" t="s">
        <v>21</v>
      </c>
      <c r="L7" t="s">
        <v>20</v>
      </c>
      <c r="M7" t="s">
        <v>22</v>
      </c>
      <c r="N7" t="s">
        <v>23</v>
      </c>
      <c r="O7" t="s">
        <v>348</v>
      </c>
      <c r="P7">
        <v>30</v>
      </c>
      <c r="Q7">
        <v>0</v>
      </c>
      <c r="R7">
        <v>67157.100000000006</v>
      </c>
    </row>
    <row r="8" spans="1:18">
      <c r="A8" s="1">
        <v>44927</v>
      </c>
      <c r="B8" t="s">
        <v>333</v>
      </c>
      <c r="C8" t="s">
        <v>335</v>
      </c>
      <c r="D8" s="1">
        <v>44949</v>
      </c>
      <c r="E8" t="s">
        <v>179</v>
      </c>
      <c r="F8" t="s">
        <v>16</v>
      </c>
      <c r="G8" t="s">
        <v>17</v>
      </c>
      <c r="H8" t="s">
        <v>37</v>
      </c>
      <c r="I8" t="s">
        <v>19</v>
      </c>
      <c r="J8" t="s">
        <v>20</v>
      </c>
      <c r="K8" t="s">
        <v>21</v>
      </c>
      <c r="L8" t="s">
        <v>20</v>
      </c>
      <c r="M8" t="s">
        <v>22</v>
      </c>
      <c r="N8" t="s">
        <v>23</v>
      </c>
      <c r="O8" t="s">
        <v>349</v>
      </c>
      <c r="P8">
        <v>4</v>
      </c>
      <c r="Q8">
        <v>0</v>
      </c>
      <c r="R8">
        <v>8954.2800000000007</v>
      </c>
    </row>
    <row r="9" spans="1:18">
      <c r="A9" s="1">
        <v>44927</v>
      </c>
      <c r="B9" t="s">
        <v>333</v>
      </c>
      <c r="C9" t="s">
        <v>335</v>
      </c>
      <c r="D9" s="1">
        <v>44949</v>
      </c>
      <c r="E9" t="s">
        <v>178</v>
      </c>
      <c r="F9" t="s">
        <v>16</v>
      </c>
      <c r="G9" t="s">
        <v>17</v>
      </c>
      <c r="H9" t="s">
        <v>37</v>
      </c>
      <c r="I9" t="s">
        <v>19</v>
      </c>
      <c r="J9" t="s">
        <v>20</v>
      </c>
      <c r="K9" t="s">
        <v>21</v>
      </c>
      <c r="L9" t="s">
        <v>20</v>
      </c>
      <c r="M9" t="s">
        <v>22</v>
      </c>
      <c r="N9" t="s">
        <v>23</v>
      </c>
      <c r="O9" t="s">
        <v>349</v>
      </c>
      <c r="P9">
        <v>30</v>
      </c>
      <c r="Q9">
        <v>0</v>
      </c>
      <c r="R9">
        <v>67157.100000000006</v>
      </c>
    </row>
    <row r="10" spans="1:18">
      <c r="A10" s="1">
        <v>44927</v>
      </c>
      <c r="B10" t="s">
        <v>333</v>
      </c>
      <c r="C10" t="s">
        <v>335</v>
      </c>
      <c r="D10" s="1">
        <v>44949</v>
      </c>
      <c r="E10" t="s">
        <v>177</v>
      </c>
      <c r="F10" t="s">
        <v>31</v>
      </c>
      <c r="G10" t="s">
        <v>32</v>
      </c>
      <c r="H10" t="s">
        <v>80</v>
      </c>
      <c r="I10" t="s">
        <v>19</v>
      </c>
      <c r="J10" t="s">
        <v>20</v>
      </c>
      <c r="K10" t="s">
        <v>21</v>
      </c>
      <c r="L10" t="s">
        <v>20</v>
      </c>
      <c r="M10" t="s">
        <v>22</v>
      </c>
      <c r="N10" t="s">
        <v>23</v>
      </c>
      <c r="O10" t="s">
        <v>348</v>
      </c>
      <c r="P10">
        <v>30</v>
      </c>
      <c r="Q10">
        <v>0</v>
      </c>
      <c r="R10">
        <v>67157.100000000006</v>
      </c>
    </row>
    <row r="11" spans="1:18">
      <c r="A11" s="1">
        <v>44927</v>
      </c>
      <c r="B11" t="s">
        <v>333</v>
      </c>
      <c r="C11" t="s">
        <v>335</v>
      </c>
      <c r="D11" s="1">
        <v>44949</v>
      </c>
      <c r="E11" t="s">
        <v>176</v>
      </c>
      <c r="F11" t="s">
        <v>20</v>
      </c>
      <c r="G11" t="s">
        <v>120</v>
      </c>
      <c r="H11" t="s">
        <v>121</v>
      </c>
      <c r="I11" t="s">
        <v>19</v>
      </c>
      <c r="J11" t="s">
        <v>20</v>
      </c>
      <c r="K11" t="s">
        <v>21</v>
      </c>
      <c r="L11" t="s">
        <v>20</v>
      </c>
      <c r="M11" t="s">
        <v>22</v>
      </c>
      <c r="N11" t="s">
        <v>23</v>
      </c>
      <c r="O11" t="s">
        <v>349</v>
      </c>
      <c r="P11">
        <v>26</v>
      </c>
      <c r="Q11">
        <v>1.88</v>
      </c>
      <c r="R11">
        <v>58202.82</v>
      </c>
    </row>
    <row r="12" spans="1:18">
      <c r="A12" s="1">
        <v>44927</v>
      </c>
      <c r="B12" t="s">
        <v>333</v>
      </c>
      <c r="C12" t="s">
        <v>335</v>
      </c>
      <c r="D12" s="1">
        <v>44949</v>
      </c>
      <c r="E12" t="s">
        <v>175</v>
      </c>
      <c r="F12" t="s">
        <v>24</v>
      </c>
      <c r="G12" t="s">
        <v>25</v>
      </c>
      <c r="H12" t="s">
        <v>125</v>
      </c>
      <c r="I12" t="s">
        <v>19</v>
      </c>
      <c r="J12" t="s">
        <v>20</v>
      </c>
      <c r="K12" t="s">
        <v>21</v>
      </c>
      <c r="L12" t="s">
        <v>20</v>
      </c>
      <c r="M12" t="s">
        <v>22</v>
      </c>
      <c r="N12" t="s">
        <v>23</v>
      </c>
      <c r="O12" t="s">
        <v>349</v>
      </c>
      <c r="P12">
        <v>30</v>
      </c>
      <c r="Q12">
        <v>0</v>
      </c>
      <c r="R12">
        <v>67157.100000000006</v>
      </c>
    </row>
    <row r="13" spans="1:18">
      <c r="A13" s="1">
        <v>44927</v>
      </c>
      <c r="B13" t="s">
        <v>333</v>
      </c>
      <c r="C13" t="s">
        <v>335</v>
      </c>
      <c r="D13" s="1">
        <v>44946</v>
      </c>
      <c r="E13" t="s">
        <v>169</v>
      </c>
      <c r="F13" t="s">
        <v>20</v>
      </c>
      <c r="G13" t="s">
        <v>120</v>
      </c>
      <c r="H13" t="s">
        <v>170</v>
      </c>
      <c r="I13" t="s">
        <v>19</v>
      </c>
      <c r="J13" t="s">
        <v>20</v>
      </c>
      <c r="K13" t="s">
        <v>21</v>
      </c>
      <c r="L13" t="s">
        <v>20</v>
      </c>
      <c r="M13" t="s">
        <v>22</v>
      </c>
      <c r="N13" t="s">
        <v>23</v>
      </c>
      <c r="O13" t="s">
        <v>349</v>
      </c>
      <c r="P13">
        <v>30</v>
      </c>
      <c r="Q13">
        <v>0</v>
      </c>
      <c r="R13">
        <v>67157.100000000006</v>
      </c>
    </row>
    <row r="14" spans="1:18">
      <c r="A14" s="1">
        <v>44927</v>
      </c>
      <c r="B14" t="s">
        <v>333</v>
      </c>
      <c r="C14" t="s">
        <v>335</v>
      </c>
      <c r="D14" s="1">
        <v>44946</v>
      </c>
      <c r="E14" t="s">
        <v>168</v>
      </c>
      <c r="F14" t="s">
        <v>34</v>
      </c>
      <c r="G14" t="s">
        <v>35</v>
      </c>
      <c r="H14" t="s">
        <v>36</v>
      </c>
      <c r="I14" t="s">
        <v>19</v>
      </c>
      <c r="J14" t="s">
        <v>20</v>
      </c>
      <c r="K14" t="s">
        <v>21</v>
      </c>
      <c r="L14" t="s">
        <v>20</v>
      </c>
      <c r="M14" t="s">
        <v>22</v>
      </c>
      <c r="N14" t="s">
        <v>23</v>
      </c>
      <c r="O14" t="s">
        <v>349</v>
      </c>
      <c r="P14">
        <v>30</v>
      </c>
      <c r="Q14">
        <v>0</v>
      </c>
      <c r="R14">
        <v>67157.100000000006</v>
      </c>
    </row>
    <row r="15" spans="1:18">
      <c r="A15" s="1">
        <v>44927</v>
      </c>
      <c r="B15" t="s">
        <v>333</v>
      </c>
      <c r="C15" t="s">
        <v>335</v>
      </c>
      <c r="D15" s="1">
        <v>44941</v>
      </c>
      <c r="E15" t="s">
        <v>164</v>
      </c>
      <c r="F15" t="s">
        <v>16</v>
      </c>
      <c r="G15" t="s">
        <v>17</v>
      </c>
      <c r="H15" t="s">
        <v>18</v>
      </c>
      <c r="I15" t="s">
        <v>19</v>
      </c>
      <c r="J15" t="s">
        <v>20</v>
      </c>
      <c r="K15" t="s">
        <v>21</v>
      </c>
      <c r="L15" t="s">
        <v>20</v>
      </c>
      <c r="M15" t="s">
        <v>22</v>
      </c>
      <c r="N15" t="s">
        <v>23</v>
      </c>
      <c r="O15" t="s">
        <v>349</v>
      </c>
      <c r="P15">
        <v>30</v>
      </c>
      <c r="Q15">
        <v>0</v>
      </c>
      <c r="R15">
        <v>67157.100000000006</v>
      </c>
    </row>
    <row r="16" spans="1:18">
      <c r="A16" s="1">
        <v>44927</v>
      </c>
      <c r="B16" t="s">
        <v>333</v>
      </c>
      <c r="C16" t="s">
        <v>335</v>
      </c>
      <c r="D16" s="1">
        <v>44941</v>
      </c>
      <c r="E16" t="s">
        <v>163</v>
      </c>
      <c r="F16" t="s">
        <v>34</v>
      </c>
      <c r="G16" t="s">
        <v>35</v>
      </c>
      <c r="H16" t="s">
        <v>69</v>
      </c>
      <c r="I16" t="s">
        <v>19</v>
      </c>
      <c r="J16" t="s">
        <v>20</v>
      </c>
      <c r="K16" t="s">
        <v>21</v>
      </c>
      <c r="L16" t="s">
        <v>20</v>
      </c>
      <c r="M16" t="s">
        <v>22</v>
      </c>
      <c r="N16" t="s">
        <v>23</v>
      </c>
      <c r="O16" t="s">
        <v>349</v>
      </c>
      <c r="P16">
        <v>30</v>
      </c>
      <c r="Q16">
        <v>0</v>
      </c>
      <c r="R16">
        <v>67157.100000000006</v>
      </c>
    </row>
    <row r="17" spans="1:18">
      <c r="A17" s="1">
        <v>44927</v>
      </c>
      <c r="B17" t="s">
        <v>333</v>
      </c>
      <c r="C17" t="s">
        <v>335</v>
      </c>
      <c r="D17" s="1">
        <v>44938</v>
      </c>
      <c r="E17" t="s">
        <v>162</v>
      </c>
      <c r="F17" t="s">
        <v>31</v>
      </c>
      <c r="G17" t="s">
        <v>32</v>
      </c>
      <c r="H17" t="s">
        <v>92</v>
      </c>
      <c r="I17" t="s">
        <v>19</v>
      </c>
      <c r="J17" t="s">
        <v>20</v>
      </c>
      <c r="K17" t="s">
        <v>21</v>
      </c>
      <c r="L17" t="s">
        <v>20</v>
      </c>
      <c r="M17" t="s">
        <v>22</v>
      </c>
      <c r="N17" t="s">
        <v>23</v>
      </c>
      <c r="O17" t="s">
        <v>348</v>
      </c>
      <c r="P17">
        <v>30</v>
      </c>
      <c r="Q17">
        <v>0</v>
      </c>
      <c r="R17">
        <v>67157.100000000006</v>
      </c>
    </row>
    <row r="18" spans="1:18">
      <c r="A18" s="1">
        <v>44927</v>
      </c>
      <c r="B18" t="s">
        <v>333</v>
      </c>
      <c r="C18" t="s">
        <v>335</v>
      </c>
      <c r="D18" s="1">
        <v>44936</v>
      </c>
      <c r="E18" t="s">
        <v>161</v>
      </c>
      <c r="F18" t="s">
        <v>24</v>
      </c>
      <c r="G18" t="s">
        <v>25</v>
      </c>
      <c r="H18" t="s">
        <v>91</v>
      </c>
      <c r="I18" t="s">
        <v>19</v>
      </c>
      <c r="J18" t="s">
        <v>20</v>
      </c>
      <c r="K18" t="s">
        <v>21</v>
      </c>
      <c r="L18" t="s">
        <v>20</v>
      </c>
      <c r="M18" t="s">
        <v>22</v>
      </c>
      <c r="N18" t="s">
        <v>23</v>
      </c>
      <c r="O18" t="s">
        <v>349</v>
      </c>
      <c r="P18">
        <v>30</v>
      </c>
      <c r="Q18">
        <v>0</v>
      </c>
      <c r="R18">
        <v>67157.100000000006</v>
      </c>
    </row>
    <row r="19" spans="1:18">
      <c r="A19" s="1">
        <v>44927</v>
      </c>
      <c r="B19" t="s">
        <v>333</v>
      </c>
      <c r="C19" t="s">
        <v>335</v>
      </c>
      <c r="D19" s="1">
        <v>44935</v>
      </c>
      <c r="E19" t="s">
        <v>153</v>
      </c>
      <c r="F19" t="s">
        <v>24</v>
      </c>
      <c r="G19" t="s">
        <v>25</v>
      </c>
      <c r="H19" t="s">
        <v>26</v>
      </c>
      <c r="I19" t="s">
        <v>19</v>
      </c>
      <c r="J19" t="s">
        <v>20</v>
      </c>
      <c r="K19" t="s">
        <v>21</v>
      </c>
      <c r="L19" t="s">
        <v>20</v>
      </c>
      <c r="M19" t="s">
        <v>22</v>
      </c>
      <c r="N19" t="s">
        <v>23</v>
      </c>
      <c r="O19" t="s">
        <v>348</v>
      </c>
      <c r="P19">
        <v>30</v>
      </c>
      <c r="Q19">
        <v>0</v>
      </c>
      <c r="R19">
        <v>67157.100000000006</v>
      </c>
    </row>
    <row r="20" spans="1:18">
      <c r="A20" s="1">
        <v>44927</v>
      </c>
      <c r="B20" t="s">
        <v>333</v>
      </c>
      <c r="C20" t="s">
        <v>335</v>
      </c>
      <c r="D20" s="1">
        <v>44933</v>
      </c>
      <c r="E20" t="s">
        <v>147</v>
      </c>
      <c r="F20" t="s">
        <v>34</v>
      </c>
      <c r="G20" t="s">
        <v>35</v>
      </c>
      <c r="H20" t="s">
        <v>36</v>
      </c>
      <c r="I20" t="s">
        <v>19</v>
      </c>
      <c r="J20" t="s">
        <v>20</v>
      </c>
      <c r="K20" t="s">
        <v>21</v>
      </c>
      <c r="L20" t="s">
        <v>20</v>
      </c>
      <c r="M20" t="s">
        <v>22</v>
      </c>
      <c r="N20" t="s">
        <v>23</v>
      </c>
      <c r="O20" t="s">
        <v>349</v>
      </c>
      <c r="P20">
        <v>30</v>
      </c>
      <c r="Q20">
        <v>0.62</v>
      </c>
      <c r="R20">
        <v>67157.100000000006</v>
      </c>
    </row>
    <row r="21" spans="1:18">
      <c r="A21" s="1">
        <v>44927</v>
      </c>
      <c r="B21" t="s">
        <v>333</v>
      </c>
      <c r="C21" t="s">
        <v>335</v>
      </c>
      <c r="D21" s="1">
        <v>44933</v>
      </c>
      <c r="E21" t="s">
        <v>146</v>
      </c>
      <c r="F21" t="s">
        <v>31</v>
      </c>
      <c r="G21" t="s">
        <v>32</v>
      </c>
      <c r="H21" t="s">
        <v>80</v>
      </c>
      <c r="I21" t="s">
        <v>19</v>
      </c>
      <c r="J21" t="s">
        <v>20</v>
      </c>
      <c r="K21" t="s">
        <v>21</v>
      </c>
      <c r="L21" t="s">
        <v>20</v>
      </c>
      <c r="M21" t="s">
        <v>22</v>
      </c>
      <c r="N21" t="s">
        <v>23</v>
      </c>
      <c r="O21" t="s">
        <v>349</v>
      </c>
      <c r="P21">
        <v>30</v>
      </c>
      <c r="Q21">
        <v>0</v>
      </c>
      <c r="R21">
        <v>67157.100000000006</v>
      </c>
    </row>
    <row r="22" spans="1:18">
      <c r="A22" s="1">
        <v>44927</v>
      </c>
      <c r="B22" t="s">
        <v>333</v>
      </c>
      <c r="C22" t="s">
        <v>335</v>
      </c>
      <c r="D22" s="1">
        <v>44932</v>
      </c>
      <c r="E22" t="s">
        <v>144</v>
      </c>
      <c r="F22" t="s">
        <v>34</v>
      </c>
      <c r="G22" t="s">
        <v>35</v>
      </c>
      <c r="H22" t="s">
        <v>145</v>
      </c>
      <c r="I22" t="s">
        <v>19</v>
      </c>
      <c r="J22" t="s">
        <v>20</v>
      </c>
      <c r="K22" t="s">
        <v>21</v>
      </c>
      <c r="L22" t="s">
        <v>20</v>
      </c>
      <c r="M22" t="s">
        <v>22</v>
      </c>
      <c r="N22" t="s">
        <v>23</v>
      </c>
      <c r="O22" t="s">
        <v>349</v>
      </c>
      <c r="P22">
        <v>30</v>
      </c>
      <c r="Q22">
        <v>0</v>
      </c>
      <c r="R22">
        <v>67157.100000000006</v>
      </c>
    </row>
    <row r="23" spans="1:18">
      <c r="A23" s="1">
        <v>44927</v>
      </c>
      <c r="B23" t="s">
        <v>333</v>
      </c>
      <c r="C23" t="s">
        <v>335</v>
      </c>
      <c r="D23" s="1">
        <v>44932</v>
      </c>
      <c r="E23" t="s">
        <v>143</v>
      </c>
      <c r="F23" t="s">
        <v>24</v>
      </c>
      <c r="G23" t="s">
        <v>25</v>
      </c>
      <c r="H23" t="s">
        <v>125</v>
      </c>
      <c r="I23" t="s">
        <v>19</v>
      </c>
      <c r="J23" t="s">
        <v>20</v>
      </c>
      <c r="K23" t="s">
        <v>21</v>
      </c>
      <c r="L23" t="s">
        <v>20</v>
      </c>
      <c r="M23" t="s">
        <v>22</v>
      </c>
      <c r="N23" t="s">
        <v>23</v>
      </c>
      <c r="O23" t="s">
        <v>349</v>
      </c>
      <c r="P23">
        <v>30</v>
      </c>
      <c r="Q23">
        <v>3.75</v>
      </c>
      <c r="R23">
        <v>67157.100000000006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Month-Zone</vt:lpstr>
      <vt:lpstr>Free</vt:lpstr>
      <vt:lpstr>item vs bill</vt:lpstr>
      <vt:lpstr>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2023-07-15T13:29:28Z</dcterms:modified>
</cp:coreProperties>
</file>