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Revision Stage 1\Appendices Disubmit\"/>
    </mc:Choice>
  </mc:AlternateContent>
  <xr:revisionPtr revIDLastSave="0" documentId="8_{73B50EE1-CDD7-4281-9E00-A310A2C06EF8}" xr6:coauthVersionLast="47" xr6:coauthVersionMax="47" xr10:uidLastSave="{00000000-0000-0000-0000-000000000000}"/>
  <bookViews>
    <workbookView xWindow="-98" yWindow="-98" windowWidth="21795" windowHeight="13096" xr2:uid="{28E2B8E2-D91C-46D4-8CDA-76D455E3BD4B}"/>
  </bookViews>
  <sheets>
    <sheet name="Report (okt)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6" i="1" l="1"/>
  <c r="P36" i="1"/>
  <c r="R36" i="1" s="1"/>
  <c r="N36" i="1"/>
  <c r="M36" i="1"/>
  <c r="L36" i="1"/>
  <c r="K36" i="1"/>
  <c r="J36" i="1"/>
  <c r="I36" i="1"/>
  <c r="H36" i="1"/>
  <c r="G36" i="1"/>
  <c r="O36" i="1" s="1"/>
  <c r="F36" i="1"/>
  <c r="D36" i="1"/>
  <c r="E36" i="1" s="1"/>
  <c r="C36" i="1"/>
  <c r="B36" i="1"/>
  <c r="Q35" i="1"/>
  <c r="P35" i="1"/>
  <c r="R35" i="1" s="1"/>
  <c r="N35" i="1"/>
  <c r="M35" i="1"/>
  <c r="L35" i="1"/>
  <c r="K35" i="1"/>
  <c r="J35" i="1"/>
  <c r="I35" i="1"/>
  <c r="H35" i="1"/>
  <c r="G35" i="1"/>
  <c r="F35" i="1"/>
  <c r="O35" i="1" s="1"/>
  <c r="D35" i="1"/>
  <c r="C35" i="1"/>
  <c r="B35" i="1"/>
  <c r="E35" i="1" s="1"/>
  <c r="Q34" i="1"/>
  <c r="P34" i="1"/>
  <c r="R34" i="1" s="1"/>
  <c r="N34" i="1"/>
  <c r="M34" i="1"/>
  <c r="L34" i="1"/>
  <c r="K34" i="1"/>
  <c r="J34" i="1"/>
  <c r="I34" i="1"/>
  <c r="H34" i="1"/>
  <c r="G34" i="1"/>
  <c r="F34" i="1"/>
  <c r="O34" i="1" s="1"/>
  <c r="D34" i="1"/>
  <c r="C34" i="1"/>
  <c r="E34" i="1" s="1"/>
  <c r="B34" i="1"/>
  <c r="R33" i="1"/>
  <c r="Q33" i="1"/>
  <c r="P33" i="1"/>
  <c r="N33" i="1"/>
  <c r="M33" i="1"/>
  <c r="L33" i="1"/>
  <c r="K33" i="1"/>
  <c r="J33" i="1"/>
  <c r="I33" i="1"/>
  <c r="H33" i="1"/>
  <c r="G33" i="1"/>
  <c r="O33" i="1" s="1"/>
  <c r="F33" i="1"/>
  <c r="D33" i="1"/>
  <c r="C33" i="1"/>
  <c r="B33" i="1"/>
  <c r="E33" i="1" s="1"/>
  <c r="Q32" i="1"/>
  <c r="P32" i="1"/>
  <c r="R32" i="1" s="1"/>
  <c r="N32" i="1"/>
  <c r="M32" i="1"/>
  <c r="L32" i="1"/>
  <c r="K32" i="1"/>
  <c r="J32" i="1"/>
  <c r="I32" i="1"/>
  <c r="H32" i="1"/>
  <c r="G32" i="1"/>
  <c r="O32" i="1" s="1"/>
  <c r="F32" i="1"/>
  <c r="D32" i="1"/>
  <c r="E32" i="1" s="1"/>
  <c r="S32" i="1" s="1"/>
  <c r="C32" i="1"/>
  <c r="B32" i="1"/>
  <c r="Q31" i="1"/>
  <c r="P31" i="1"/>
  <c r="R31" i="1" s="1"/>
  <c r="N31" i="1"/>
  <c r="M31" i="1"/>
  <c r="L31" i="1"/>
  <c r="K31" i="1"/>
  <c r="J31" i="1"/>
  <c r="I31" i="1"/>
  <c r="H31" i="1"/>
  <c r="G31" i="1"/>
  <c r="F31" i="1"/>
  <c r="O31" i="1" s="1"/>
  <c r="D31" i="1"/>
  <c r="C31" i="1"/>
  <c r="B31" i="1"/>
  <c r="E31" i="1" s="1"/>
  <c r="S31" i="1" s="1"/>
  <c r="Q30" i="1"/>
  <c r="P30" i="1"/>
  <c r="R30" i="1" s="1"/>
  <c r="N30" i="1"/>
  <c r="M30" i="1"/>
  <c r="L30" i="1"/>
  <c r="K30" i="1"/>
  <c r="J30" i="1"/>
  <c r="I30" i="1"/>
  <c r="H30" i="1"/>
  <c r="G30" i="1"/>
  <c r="F30" i="1"/>
  <c r="O30" i="1" s="1"/>
  <c r="D30" i="1"/>
  <c r="C30" i="1"/>
  <c r="B30" i="1"/>
  <c r="E30" i="1" s="1"/>
  <c r="R29" i="1"/>
  <c r="Q29" i="1"/>
  <c r="P29" i="1"/>
  <c r="N29" i="1"/>
  <c r="M29" i="1"/>
  <c r="L29" i="1"/>
  <c r="K29" i="1"/>
  <c r="J29" i="1"/>
  <c r="I29" i="1"/>
  <c r="H29" i="1"/>
  <c r="G29" i="1"/>
  <c r="O29" i="1" s="1"/>
  <c r="F29" i="1"/>
  <c r="D29" i="1"/>
  <c r="C29" i="1"/>
  <c r="B29" i="1"/>
  <c r="E29" i="1" s="1"/>
  <c r="Q28" i="1"/>
  <c r="P28" i="1"/>
  <c r="R28" i="1" s="1"/>
  <c r="N28" i="1"/>
  <c r="M28" i="1"/>
  <c r="L28" i="1"/>
  <c r="K28" i="1"/>
  <c r="J28" i="1"/>
  <c r="I28" i="1"/>
  <c r="H28" i="1"/>
  <c r="G28" i="1"/>
  <c r="O28" i="1" s="1"/>
  <c r="F28" i="1"/>
  <c r="D28" i="1"/>
  <c r="E28" i="1" s="1"/>
  <c r="S28" i="1" s="1"/>
  <c r="C28" i="1"/>
  <c r="B28" i="1"/>
  <c r="Q27" i="1"/>
  <c r="P27" i="1"/>
  <c r="R27" i="1" s="1"/>
  <c r="N27" i="1"/>
  <c r="M27" i="1"/>
  <c r="L27" i="1"/>
  <c r="K27" i="1"/>
  <c r="J27" i="1"/>
  <c r="I27" i="1"/>
  <c r="H27" i="1"/>
  <c r="G27" i="1"/>
  <c r="F27" i="1"/>
  <c r="O27" i="1" s="1"/>
  <c r="D27" i="1"/>
  <c r="C27" i="1"/>
  <c r="B27" i="1"/>
  <c r="E27" i="1" s="1"/>
  <c r="S27" i="1" s="1"/>
  <c r="Q26" i="1"/>
  <c r="P26" i="1"/>
  <c r="R26" i="1" s="1"/>
  <c r="N26" i="1"/>
  <c r="M26" i="1"/>
  <c r="L26" i="1"/>
  <c r="K26" i="1"/>
  <c r="J26" i="1"/>
  <c r="I26" i="1"/>
  <c r="H26" i="1"/>
  <c r="G26" i="1"/>
  <c r="F26" i="1"/>
  <c r="O26" i="1" s="1"/>
  <c r="D26" i="1"/>
  <c r="C26" i="1"/>
  <c r="E26" i="1" s="1"/>
  <c r="B26" i="1"/>
  <c r="R25" i="1"/>
  <c r="Q25" i="1"/>
  <c r="P25" i="1"/>
  <c r="N25" i="1"/>
  <c r="M25" i="1"/>
  <c r="L25" i="1"/>
  <c r="K25" i="1"/>
  <c r="J25" i="1"/>
  <c r="I25" i="1"/>
  <c r="H25" i="1"/>
  <c r="G25" i="1"/>
  <c r="O25" i="1" s="1"/>
  <c r="F25" i="1"/>
  <c r="D25" i="1"/>
  <c r="C25" i="1"/>
  <c r="B25" i="1"/>
  <c r="E25" i="1" s="1"/>
  <c r="Q24" i="1"/>
  <c r="R24" i="1" s="1"/>
  <c r="P24" i="1"/>
  <c r="N24" i="1"/>
  <c r="M24" i="1"/>
  <c r="L24" i="1"/>
  <c r="K24" i="1"/>
  <c r="J24" i="1"/>
  <c r="I24" i="1"/>
  <c r="H24" i="1"/>
  <c r="G24" i="1"/>
  <c r="O24" i="1" s="1"/>
  <c r="F24" i="1"/>
  <c r="D24" i="1"/>
  <c r="E24" i="1" s="1"/>
  <c r="S24" i="1" s="1"/>
  <c r="C24" i="1"/>
  <c r="B24" i="1"/>
  <c r="Q23" i="1"/>
  <c r="P23" i="1"/>
  <c r="R23" i="1" s="1"/>
  <c r="N23" i="1"/>
  <c r="M23" i="1"/>
  <c r="L23" i="1"/>
  <c r="K23" i="1"/>
  <c r="J23" i="1"/>
  <c r="I23" i="1"/>
  <c r="H23" i="1"/>
  <c r="G23" i="1"/>
  <c r="F23" i="1"/>
  <c r="O23" i="1" s="1"/>
  <c r="D23" i="1"/>
  <c r="C23" i="1"/>
  <c r="E23" i="1" s="1"/>
  <c r="S23" i="1" s="1"/>
  <c r="B23" i="1"/>
  <c r="Q22" i="1"/>
  <c r="P22" i="1"/>
  <c r="R22" i="1" s="1"/>
  <c r="N22" i="1"/>
  <c r="M22" i="1"/>
  <c r="L22" i="1"/>
  <c r="K22" i="1"/>
  <c r="J22" i="1"/>
  <c r="I22" i="1"/>
  <c r="H22" i="1"/>
  <c r="G22" i="1"/>
  <c r="F22" i="1"/>
  <c r="O22" i="1" s="1"/>
  <c r="D22" i="1"/>
  <c r="C22" i="1"/>
  <c r="B22" i="1"/>
  <c r="E22" i="1" s="1"/>
  <c r="S22" i="1" s="1"/>
  <c r="R21" i="1"/>
  <c r="Q21" i="1"/>
  <c r="P21" i="1"/>
  <c r="N21" i="1"/>
  <c r="M21" i="1"/>
  <c r="L21" i="1"/>
  <c r="K21" i="1"/>
  <c r="J21" i="1"/>
  <c r="I21" i="1"/>
  <c r="H21" i="1"/>
  <c r="G21" i="1"/>
  <c r="O21" i="1" s="1"/>
  <c r="F21" i="1"/>
  <c r="D21" i="1"/>
  <c r="C21" i="1"/>
  <c r="B21" i="1"/>
  <c r="E21" i="1" s="1"/>
  <c r="Q20" i="1"/>
  <c r="R20" i="1" s="1"/>
  <c r="P20" i="1"/>
  <c r="N20" i="1"/>
  <c r="M20" i="1"/>
  <c r="L20" i="1"/>
  <c r="K20" i="1"/>
  <c r="J20" i="1"/>
  <c r="I20" i="1"/>
  <c r="H20" i="1"/>
  <c r="G20" i="1"/>
  <c r="O20" i="1" s="1"/>
  <c r="F20" i="1"/>
  <c r="D20" i="1"/>
  <c r="E20" i="1" s="1"/>
  <c r="S20" i="1" s="1"/>
  <c r="C20" i="1"/>
  <c r="B20" i="1"/>
  <c r="Q19" i="1"/>
  <c r="P19" i="1"/>
  <c r="R19" i="1" s="1"/>
  <c r="N19" i="1"/>
  <c r="M19" i="1"/>
  <c r="L19" i="1"/>
  <c r="K19" i="1"/>
  <c r="J19" i="1"/>
  <c r="I19" i="1"/>
  <c r="H19" i="1"/>
  <c r="G19" i="1"/>
  <c r="F19" i="1"/>
  <c r="O19" i="1" s="1"/>
  <c r="D19" i="1"/>
  <c r="C19" i="1"/>
  <c r="E19" i="1" s="1"/>
  <c r="S19" i="1" s="1"/>
  <c r="B19" i="1"/>
  <c r="Q18" i="1"/>
  <c r="P18" i="1"/>
  <c r="R18" i="1" s="1"/>
  <c r="N18" i="1"/>
  <c r="M18" i="1"/>
  <c r="L18" i="1"/>
  <c r="K18" i="1"/>
  <c r="J18" i="1"/>
  <c r="I18" i="1"/>
  <c r="H18" i="1"/>
  <c r="G18" i="1"/>
  <c r="F18" i="1"/>
  <c r="O18" i="1" s="1"/>
  <c r="D18" i="1"/>
  <c r="C18" i="1"/>
  <c r="B18" i="1"/>
  <c r="E18" i="1" s="1"/>
  <c r="S18" i="1" s="1"/>
  <c r="R17" i="1"/>
  <c r="Q17" i="1"/>
  <c r="P17" i="1"/>
  <c r="N17" i="1"/>
  <c r="M17" i="1"/>
  <c r="L17" i="1"/>
  <c r="K17" i="1"/>
  <c r="J17" i="1"/>
  <c r="I17" i="1"/>
  <c r="H17" i="1"/>
  <c r="G17" i="1"/>
  <c r="O17" i="1" s="1"/>
  <c r="F17" i="1"/>
  <c r="D17" i="1"/>
  <c r="C17" i="1"/>
  <c r="B17" i="1"/>
  <c r="E17" i="1" s="1"/>
  <c r="S17" i="1" s="1"/>
  <c r="Q16" i="1"/>
  <c r="R16" i="1" s="1"/>
  <c r="P16" i="1"/>
  <c r="N16" i="1"/>
  <c r="M16" i="1"/>
  <c r="L16" i="1"/>
  <c r="O16" i="1" s="1"/>
  <c r="K16" i="1"/>
  <c r="J16" i="1"/>
  <c r="I16" i="1"/>
  <c r="H16" i="1"/>
  <c r="G16" i="1"/>
  <c r="F16" i="1"/>
  <c r="D16" i="1"/>
  <c r="E16" i="1" s="1"/>
  <c r="C16" i="1"/>
  <c r="B16" i="1"/>
  <c r="Q15" i="1"/>
  <c r="P15" i="1"/>
  <c r="R15" i="1" s="1"/>
  <c r="N15" i="1"/>
  <c r="M15" i="1"/>
  <c r="L15" i="1"/>
  <c r="K15" i="1"/>
  <c r="J15" i="1"/>
  <c r="I15" i="1"/>
  <c r="H15" i="1"/>
  <c r="G15" i="1"/>
  <c r="F15" i="1"/>
  <c r="O15" i="1" s="1"/>
  <c r="D15" i="1"/>
  <c r="C15" i="1"/>
  <c r="E15" i="1" s="1"/>
  <c r="S15" i="1" s="1"/>
  <c r="B15" i="1"/>
  <c r="Q14" i="1"/>
  <c r="P14" i="1"/>
  <c r="R14" i="1" s="1"/>
  <c r="N14" i="1"/>
  <c r="M14" i="1"/>
  <c r="L14" i="1"/>
  <c r="K14" i="1"/>
  <c r="J14" i="1"/>
  <c r="I14" i="1"/>
  <c r="H14" i="1"/>
  <c r="G14" i="1"/>
  <c r="F14" i="1"/>
  <c r="O14" i="1" s="1"/>
  <c r="D14" i="1"/>
  <c r="C14" i="1"/>
  <c r="B14" i="1"/>
  <c r="E14" i="1" s="1"/>
  <c r="S14" i="1" s="1"/>
  <c r="R13" i="1"/>
  <c r="Q13" i="1"/>
  <c r="P13" i="1"/>
  <c r="N13" i="1"/>
  <c r="M13" i="1"/>
  <c r="L13" i="1"/>
  <c r="K13" i="1"/>
  <c r="J13" i="1"/>
  <c r="I13" i="1"/>
  <c r="H13" i="1"/>
  <c r="G13" i="1"/>
  <c r="O13" i="1" s="1"/>
  <c r="F13" i="1"/>
  <c r="D13" i="1"/>
  <c r="C13" i="1"/>
  <c r="B13" i="1"/>
  <c r="E13" i="1" s="1"/>
  <c r="S13" i="1" s="1"/>
  <c r="Q12" i="1"/>
  <c r="R12" i="1" s="1"/>
  <c r="P12" i="1"/>
  <c r="N12" i="1"/>
  <c r="M12" i="1"/>
  <c r="L12" i="1"/>
  <c r="K12" i="1"/>
  <c r="J12" i="1"/>
  <c r="I12" i="1"/>
  <c r="H12" i="1"/>
  <c r="G12" i="1"/>
  <c r="O12" i="1" s="1"/>
  <c r="F12" i="1"/>
  <c r="D12" i="1"/>
  <c r="E12" i="1" s="1"/>
  <c r="C12" i="1"/>
  <c r="B12" i="1"/>
  <c r="Q11" i="1"/>
  <c r="P11" i="1"/>
  <c r="R11" i="1" s="1"/>
  <c r="N11" i="1"/>
  <c r="M11" i="1"/>
  <c r="L11" i="1"/>
  <c r="K11" i="1"/>
  <c r="J11" i="1"/>
  <c r="I11" i="1"/>
  <c r="H11" i="1"/>
  <c r="G11" i="1"/>
  <c r="F11" i="1"/>
  <c r="O11" i="1" s="1"/>
  <c r="D11" i="1"/>
  <c r="C11" i="1"/>
  <c r="B11" i="1"/>
  <c r="E11" i="1" s="1"/>
  <c r="Q10" i="1"/>
  <c r="P10" i="1"/>
  <c r="R10" i="1" s="1"/>
  <c r="N10" i="1"/>
  <c r="M10" i="1"/>
  <c r="L10" i="1"/>
  <c r="K10" i="1"/>
  <c r="J10" i="1"/>
  <c r="I10" i="1"/>
  <c r="H10" i="1"/>
  <c r="G10" i="1"/>
  <c r="F10" i="1"/>
  <c r="O10" i="1" s="1"/>
  <c r="D10" i="1"/>
  <c r="C10" i="1"/>
  <c r="B10" i="1"/>
  <c r="E10" i="1" s="1"/>
  <c r="S10" i="1" s="1"/>
  <c r="R9" i="1"/>
  <c r="Q9" i="1"/>
  <c r="P9" i="1"/>
  <c r="N9" i="1"/>
  <c r="M9" i="1"/>
  <c r="L9" i="1"/>
  <c r="K9" i="1"/>
  <c r="J9" i="1"/>
  <c r="I9" i="1"/>
  <c r="H9" i="1"/>
  <c r="G9" i="1"/>
  <c r="O9" i="1" s="1"/>
  <c r="F9" i="1"/>
  <c r="D9" i="1"/>
  <c r="C9" i="1"/>
  <c r="B9" i="1"/>
  <c r="E9" i="1" s="1"/>
  <c r="S9" i="1" s="1"/>
  <c r="Q8" i="1"/>
  <c r="R8" i="1" s="1"/>
  <c r="P8" i="1"/>
  <c r="N8" i="1"/>
  <c r="M8" i="1"/>
  <c r="L8" i="1"/>
  <c r="K8" i="1"/>
  <c r="J8" i="1"/>
  <c r="I8" i="1"/>
  <c r="H8" i="1"/>
  <c r="G8" i="1"/>
  <c r="O8" i="1" s="1"/>
  <c r="F8" i="1"/>
  <c r="D8" i="1"/>
  <c r="E8" i="1" s="1"/>
  <c r="C8" i="1"/>
  <c r="B8" i="1"/>
  <c r="Q7" i="1"/>
  <c r="P7" i="1"/>
  <c r="R7" i="1" s="1"/>
  <c r="N7" i="1"/>
  <c r="M7" i="1"/>
  <c r="L7" i="1"/>
  <c r="K7" i="1"/>
  <c r="J7" i="1"/>
  <c r="I7" i="1"/>
  <c r="H7" i="1"/>
  <c r="G7" i="1"/>
  <c r="F7" i="1"/>
  <c r="O7" i="1" s="1"/>
  <c r="D7" i="1"/>
  <c r="C7" i="1"/>
  <c r="B7" i="1"/>
  <c r="E7" i="1" s="1"/>
  <c r="Q6" i="1"/>
  <c r="P6" i="1"/>
  <c r="R6" i="1" s="1"/>
  <c r="N6" i="1"/>
  <c r="M6" i="1"/>
  <c r="L6" i="1"/>
  <c r="K6" i="1"/>
  <c r="J6" i="1"/>
  <c r="I6" i="1"/>
  <c r="H6" i="1"/>
  <c r="G6" i="1"/>
  <c r="F6" i="1"/>
  <c r="O6" i="1" s="1"/>
  <c r="D6" i="1"/>
  <c r="C6" i="1"/>
  <c r="B6" i="1"/>
  <c r="E6" i="1" s="1"/>
  <c r="R5" i="1"/>
  <c r="Q5" i="1"/>
  <c r="P5" i="1"/>
  <c r="N5" i="1"/>
  <c r="M5" i="1"/>
  <c r="L5" i="1"/>
  <c r="K5" i="1"/>
  <c r="J5" i="1"/>
  <c r="I5" i="1"/>
  <c r="H5" i="1"/>
  <c r="G5" i="1"/>
  <c r="O5" i="1" s="1"/>
  <c r="F5" i="1"/>
  <c r="D5" i="1"/>
  <c r="C5" i="1"/>
  <c r="B5" i="1"/>
  <c r="E5" i="1" s="1"/>
  <c r="S5" i="1" s="1"/>
  <c r="Q4" i="1"/>
  <c r="R4" i="1" s="1"/>
  <c r="P4" i="1"/>
  <c r="N4" i="1"/>
  <c r="M4" i="1"/>
  <c r="L4" i="1"/>
  <c r="K4" i="1"/>
  <c r="J4" i="1"/>
  <c r="I4" i="1"/>
  <c r="H4" i="1"/>
  <c r="G4" i="1"/>
  <c r="O4" i="1" s="1"/>
  <c r="F4" i="1"/>
  <c r="D4" i="1"/>
  <c r="E4" i="1" s="1"/>
  <c r="C4" i="1"/>
  <c r="B4" i="1"/>
  <c r="Q3" i="1"/>
  <c r="P3" i="1"/>
  <c r="R3" i="1" s="1"/>
  <c r="N3" i="1"/>
  <c r="M3" i="1"/>
  <c r="L3" i="1"/>
  <c r="K3" i="1"/>
  <c r="J3" i="1"/>
  <c r="I3" i="1"/>
  <c r="H3" i="1"/>
  <c r="G3" i="1"/>
  <c r="F3" i="1"/>
  <c r="O3" i="1" s="1"/>
  <c r="D3" i="1"/>
  <c r="C3" i="1"/>
  <c r="B3" i="1"/>
  <c r="E3" i="1" s="1"/>
  <c r="S3" i="1" l="1"/>
  <c r="S4" i="1"/>
  <c r="S21" i="1"/>
  <c r="S35" i="1"/>
  <c r="S36" i="1"/>
  <c r="S7" i="1"/>
  <c r="S8" i="1"/>
  <c r="S25" i="1"/>
  <c r="S26" i="1"/>
  <c r="S30" i="1"/>
  <c r="S11" i="1"/>
  <c r="S12" i="1"/>
  <c r="S29" i="1"/>
  <c r="S6" i="1"/>
  <c r="S16" i="1"/>
  <c r="S33" i="1"/>
  <c r="S34" i="1"/>
</calcChain>
</file>

<file path=xl/sharedStrings.xml><?xml version="1.0" encoding="utf-8"?>
<sst xmlns="http://schemas.openxmlformats.org/spreadsheetml/2006/main" count="56" uniqueCount="56">
  <si>
    <t>Performance</t>
  </si>
  <si>
    <t>OVI</t>
  </si>
  <si>
    <t>Driver</t>
  </si>
  <si>
    <t>VDF</t>
  </si>
  <si>
    <t>Exposure</t>
  </si>
  <si>
    <t>VEF</t>
  </si>
  <si>
    <t>VI</t>
  </si>
  <si>
    <t>Station</t>
  </si>
  <si>
    <t>PVI1</t>
  </si>
  <si>
    <t>PVI2</t>
  </si>
  <si>
    <t>PVI3</t>
  </si>
  <si>
    <t>VDF1</t>
  </si>
  <si>
    <t>VDF2</t>
  </si>
  <si>
    <t>VDF3</t>
  </si>
  <si>
    <t>VDF4</t>
  </si>
  <si>
    <t>VDF5</t>
  </si>
  <si>
    <t>VDF6</t>
  </si>
  <si>
    <t>VDF7</t>
  </si>
  <si>
    <t>VDF8</t>
  </si>
  <si>
    <t>VDF9</t>
  </si>
  <si>
    <t>VEF1</t>
  </si>
  <si>
    <t>VEF2</t>
  </si>
  <si>
    <t>BS007</t>
  </si>
  <si>
    <t>BS011</t>
  </si>
  <si>
    <t>BS016</t>
  </si>
  <si>
    <t>BS059</t>
  </si>
  <si>
    <t>BS060</t>
  </si>
  <si>
    <t>BS061</t>
  </si>
  <si>
    <t>BS084</t>
  </si>
  <si>
    <t>BS086</t>
  </si>
  <si>
    <t>BS087</t>
  </si>
  <si>
    <t>BS097</t>
  </si>
  <si>
    <t>BS102</t>
  </si>
  <si>
    <t>BS105</t>
  </si>
  <si>
    <t>BS121</t>
  </si>
  <si>
    <t>BS126</t>
  </si>
  <si>
    <t>BS128</t>
  </si>
  <si>
    <t>BS137</t>
  </si>
  <si>
    <t>BS142</t>
  </si>
  <si>
    <t>BS151</t>
  </si>
  <si>
    <t>BS162</t>
  </si>
  <si>
    <t>BS199</t>
  </si>
  <si>
    <t>BS218</t>
  </si>
  <si>
    <t>BS221</t>
  </si>
  <si>
    <t>BS229</t>
  </si>
  <si>
    <t>BS233</t>
  </si>
  <si>
    <t>BS247</t>
  </si>
  <si>
    <t>BS253</t>
  </si>
  <si>
    <t>BS259</t>
  </si>
  <si>
    <t>BS264</t>
  </si>
  <si>
    <t>BS268</t>
  </si>
  <si>
    <t>BS270</t>
  </si>
  <si>
    <t>BS279</t>
  </si>
  <si>
    <t>BS284</t>
  </si>
  <si>
    <t>BS289</t>
  </si>
  <si>
    <t>BS290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</si>
</sst>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Continuous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164" fontId="0" fillId="0" borderId="0" xfId="0" applyNumberFormat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10_STUDI_S3_SMT7\Submission%201st%20article\Revision%20Stage%201\Appendices%20Disubmit\Pengolahan%20Data%20Vulnerability%20Index_July2025_for_Appendices.xlsx" TargetMode="External"/><Relationship Id="rId1" Type="http://schemas.openxmlformats.org/officeDocument/2006/relationships/externalLinkPath" Target="Pengolahan%20Data%20Vulnerability%20Index_July2025_for_Append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tatanAwal"/>
      <sheetName val="metadata"/>
      <sheetName val="VIs"/>
      <sheetName val="Analisis"/>
      <sheetName val="Report (dec)"/>
      <sheetName val="Report (nov)"/>
      <sheetName val="Report (okt)"/>
      <sheetName val="Report"/>
      <sheetName val="PVI1"/>
      <sheetName val="PVI2"/>
      <sheetName val="PVI3"/>
      <sheetName val="VDF1"/>
      <sheetName val="VDF2"/>
      <sheetName val="VDF3"/>
      <sheetName val="VDF4"/>
      <sheetName val="VDF5"/>
      <sheetName val="VDF6"/>
      <sheetName val="VDF7"/>
      <sheetName val="VDF8"/>
      <sheetName val="VDF9"/>
      <sheetName val="VEF1"/>
      <sheetName val="VEF2"/>
      <sheetName val="VPI1 (2)"/>
      <sheetName val="VPI2 (2)"/>
      <sheetName val="VPI3 (2)"/>
      <sheetName val="VPI3_okt"/>
      <sheetName val="VDI4_okt"/>
      <sheetName val="VIs_okt"/>
      <sheetName val="VPI1_okt_old"/>
      <sheetName val="VPI4_okt_old"/>
      <sheetName val="Perbedaan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P2">
            <v>0.23352369698877853</v>
          </cell>
        </row>
        <row r="3">
          <cell r="P3">
            <v>0.15979709116884019</v>
          </cell>
        </row>
        <row r="4">
          <cell r="P4">
            <v>0.74198582068335506</v>
          </cell>
        </row>
        <row r="5">
          <cell r="P5">
            <v>0.13502568706916079</v>
          </cell>
        </row>
        <row r="6">
          <cell r="P6">
            <v>0</v>
          </cell>
        </row>
        <row r="7">
          <cell r="P7">
            <v>0</v>
          </cell>
        </row>
        <row r="8">
          <cell r="P8">
            <v>0.15933609632609597</v>
          </cell>
        </row>
        <row r="9">
          <cell r="P9">
            <v>0.13014097128139077</v>
          </cell>
        </row>
        <row r="10">
          <cell r="P10">
            <v>0.67420680797059263</v>
          </cell>
        </row>
        <row r="11">
          <cell r="P11">
            <v>0.82539233096620712</v>
          </cell>
        </row>
        <row r="12">
          <cell r="P12">
            <v>0</v>
          </cell>
        </row>
        <row r="13">
          <cell r="P13">
            <v>5.1652132431847006E-2</v>
          </cell>
        </row>
        <row r="14">
          <cell r="P14">
            <v>0.15153229769980148</v>
          </cell>
        </row>
        <row r="15">
          <cell r="P15">
            <v>0</v>
          </cell>
        </row>
        <row r="16">
          <cell r="P16">
            <v>0.11186189743788762</v>
          </cell>
        </row>
        <row r="17">
          <cell r="P17">
            <v>3.1989412661484605E-2</v>
          </cell>
        </row>
        <row r="18">
          <cell r="P18">
            <v>0</v>
          </cell>
        </row>
        <row r="19">
          <cell r="P19">
            <v>0.24732257568467159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6.6399172259618791E-2</v>
          </cell>
        </row>
        <row r="24">
          <cell r="P24">
            <v>0.17454413099661198</v>
          </cell>
        </row>
        <row r="25">
          <cell r="P25">
            <v>0.17454413099661198</v>
          </cell>
        </row>
        <row r="26">
          <cell r="P26">
            <v>0</v>
          </cell>
        </row>
        <row r="27">
          <cell r="P27">
            <v>0</v>
          </cell>
        </row>
        <row r="28">
          <cell r="P28">
            <v>0</v>
          </cell>
        </row>
        <row r="29">
          <cell r="P29">
            <v>0</v>
          </cell>
        </row>
        <row r="30">
          <cell r="P30">
            <v>0</v>
          </cell>
        </row>
        <row r="31">
          <cell r="P31">
            <v>0.48238617645745757</v>
          </cell>
        </row>
        <row r="32">
          <cell r="P32">
            <v>0.72327468818702179</v>
          </cell>
        </row>
        <row r="33">
          <cell r="P33">
            <v>0.78043760127058559</v>
          </cell>
        </row>
        <row r="34">
          <cell r="P34">
            <v>0.75677639610307812</v>
          </cell>
        </row>
        <row r="35">
          <cell r="P35">
            <v>0.77182883674668523</v>
          </cell>
        </row>
      </sheetData>
      <sheetData sheetId="9">
        <row r="2">
          <cell r="P2">
            <v>0.20308244829929611</v>
          </cell>
        </row>
        <row r="3">
          <cell r="P3">
            <v>0.14505005134106838</v>
          </cell>
        </row>
        <row r="4">
          <cell r="P4">
            <v>0.7144335684897245</v>
          </cell>
        </row>
        <row r="5">
          <cell r="P5">
            <v>0.13994136701175139</v>
          </cell>
        </row>
        <row r="6">
          <cell r="P6">
            <v>0</v>
          </cell>
        </row>
        <row r="7">
          <cell r="P7">
            <v>0</v>
          </cell>
        </row>
        <row r="8">
          <cell r="P8">
            <v>0.1579916796052773</v>
          </cell>
        </row>
        <row r="9">
          <cell r="P9">
            <v>7.9187025343141884E-2</v>
          </cell>
        </row>
        <row r="10">
          <cell r="P10">
            <v>0.61589495793456106</v>
          </cell>
        </row>
        <row r="11">
          <cell r="P11">
            <v>0.7877008378267103</v>
          </cell>
        </row>
        <row r="12">
          <cell r="P12">
            <v>0</v>
          </cell>
        </row>
        <row r="13">
          <cell r="P13">
            <v>4.1820772546665816E-2</v>
          </cell>
        </row>
        <row r="14">
          <cell r="P14">
            <v>0.16224013720909039</v>
          </cell>
        </row>
        <row r="15">
          <cell r="P15">
            <v>0</v>
          </cell>
        </row>
        <row r="16">
          <cell r="P16">
            <v>0.12818376873302187</v>
          </cell>
        </row>
        <row r="17">
          <cell r="P17">
            <v>0</v>
          </cell>
        </row>
        <row r="18">
          <cell r="P18">
            <v>0</v>
          </cell>
        </row>
        <row r="19">
          <cell r="P19">
            <v>0.25388113090994929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5.6567812374437608E-2</v>
          </cell>
        </row>
        <row r="24">
          <cell r="P24">
            <v>0.15979709116884019</v>
          </cell>
        </row>
        <row r="25">
          <cell r="P25">
            <v>0.15979709116884019</v>
          </cell>
        </row>
        <row r="26">
          <cell r="P26">
            <v>0</v>
          </cell>
        </row>
        <row r="27">
          <cell r="P27">
            <v>0</v>
          </cell>
        </row>
        <row r="28">
          <cell r="P28">
            <v>0</v>
          </cell>
        </row>
        <row r="29">
          <cell r="P29">
            <v>0</v>
          </cell>
        </row>
        <row r="30">
          <cell r="P30">
            <v>0</v>
          </cell>
        </row>
        <row r="31">
          <cell r="P31">
            <v>0.47090003854592294</v>
          </cell>
        </row>
        <row r="32">
          <cell r="P32">
            <v>0.69468788209752463</v>
          </cell>
        </row>
        <row r="33">
          <cell r="P33">
            <v>0.75031552361907994</v>
          </cell>
        </row>
        <row r="34">
          <cell r="P34">
            <v>0.72865091555563855</v>
          </cell>
        </row>
        <row r="35">
          <cell r="P35">
            <v>0.72029174147522823</v>
          </cell>
        </row>
      </sheetData>
      <sheetData sheetId="10">
        <row r="2">
          <cell r="P2">
            <v>0.24477330221647323</v>
          </cell>
        </row>
        <row r="3">
          <cell r="P3">
            <v>0.14013437139847779</v>
          </cell>
        </row>
        <row r="4">
          <cell r="P4">
            <v>0.68144618554390757</v>
          </cell>
        </row>
        <row r="5">
          <cell r="P5">
            <v>0.20137934926739889</v>
          </cell>
        </row>
        <row r="6">
          <cell r="P6">
            <v>0</v>
          </cell>
        </row>
        <row r="7">
          <cell r="P7">
            <v>0</v>
          </cell>
        </row>
        <row r="8">
          <cell r="P8">
            <v>0.15292222448200085</v>
          </cell>
        </row>
        <row r="9">
          <cell r="P9">
            <v>5.1652132431847006E-2</v>
          </cell>
        </row>
        <row r="10">
          <cell r="P10">
            <v>0.62819321797957695</v>
          </cell>
        </row>
        <row r="11">
          <cell r="P11">
            <v>0.72757448929083768</v>
          </cell>
        </row>
        <row r="12">
          <cell r="P12">
            <v>0</v>
          </cell>
        </row>
        <row r="13">
          <cell r="P13">
            <v>3.6905092604075207E-2</v>
          </cell>
        </row>
        <row r="14">
          <cell r="P14">
            <v>0.15771542409803949</v>
          </cell>
        </row>
        <row r="15">
          <cell r="P15">
            <v>0</v>
          </cell>
        </row>
        <row r="16">
          <cell r="P16">
            <v>0.12249921288700209</v>
          </cell>
        </row>
        <row r="17">
          <cell r="P17">
            <v>0</v>
          </cell>
        </row>
        <row r="18">
          <cell r="P18">
            <v>0</v>
          </cell>
        </row>
        <row r="19">
          <cell r="P19">
            <v>0.22373470552150163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3">
          <cell r="P23">
            <v>5.6567812374437608E-2</v>
          </cell>
        </row>
        <row r="24">
          <cell r="P24">
            <v>0.149965731283659</v>
          </cell>
        </row>
        <row r="25">
          <cell r="P25">
            <v>0.149965731283659</v>
          </cell>
        </row>
        <row r="26">
          <cell r="P26">
            <v>0</v>
          </cell>
        </row>
        <row r="27">
          <cell r="P27">
            <v>0</v>
          </cell>
        </row>
        <row r="28">
          <cell r="P28">
            <v>0</v>
          </cell>
        </row>
        <row r="29">
          <cell r="P29">
            <v>0</v>
          </cell>
        </row>
        <row r="30">
          <cell r="P30">
            <v>0</v>
          </cell>
        </row>
        <row r="31">
          <cell r="P31">
            <v>0.42923039558543646</v>
          </cell>
        </row>
        <row r="32">
          <cell r="P32">
            <v>0.65283349736991902</v>
          </cell>
        </row>
        <row r="33">
          <cell r="P33">
            <v>0.72542163676123617</v>
          </cell>
        </row>
        <row r="34">
          <cell r="P34">
            <v>0.6998081871034465</v>
          </cell>
        </row>
        <row r="35">
          <cell r="P35">
            <v>0.70015992472894573</v>
          </cell>
        </row>
      </sheetData>
      <sheetData sheetId="11">
        <row r="2">
          <cell r="L2">
            <v>0.15789473684210525</v>
          </cell>
        </row>
        <row r="3">
          <cell r="L3">
            <v>0.21052631578947367</v>
          </cell>
        </row>
        <row r="4">
          <cell r="L4">
            <v>0.42105263157894735</v>
          </cell>
        </row>
        <row r="5">
          <cell r="L5">
            <v>0.36842105263157893</v>
          </cell>
        </row>
        <row r="6">
          <cell r="L6">
            <v>0.31578947368421051</v>
          </cell>
        </row>
        <row r="7">
          <cell r="L7">
            <v>0.10526315789473684</v>
          </cell>
        </row>
        <row r="8">
          <cell r="L8">
            <v>0.26315789473684209</v>
          </cell>
        </row>
        <row r="9">
          <cell r="L9">
            <v>0.26315789473684209</v>
          </cell>
        </row>
        <row r="10">
          <cell r="L10">
            <v>0.36842105263157893</v>
          </cell>
        </row>
        <row r="11">
          <cell r="L11">
            <v>0.10526315789473684</v>
          </cell>
        </row>
        <row r="12">
          <cell r="L12">
            <v>0.15789473684210525</v>
          </cell>
        </row>
        <row r="13">
          <cell r="L13">
            <v>0.15789473684210525</v>
          </cell>
        </row>
        <row r="14">
          <cell r="L14">
            <v>0.15789473684210525</v>
          </cell>
        </row>
        <row r="15">
          <cell r="L15">
            <v>0.21052631578947367</v>
          </cell>
        </row>
        <row r="16">
          <cell r="L16">
            <v>0.10526315789473684</v>
          </cell>
        </row>
        <row r="17">
          <cell r="L17">
            <v>0.26315789473684209</v>
          </cell>
        </row>
        <row r="18">
          <cell r="L18">
            <v>0.21052631578947367</v>
          </cell>
        </row>
        <row r="19">
          <cell r="L19">
            <v>0.21052631578947367</v>
          </cell>
        </row>
        <row r="20">
          <cell r="L20">
            <v>0.21052631578947367</v>
          </cell>
        </row>
        <row r="21">
          <cell r="L21">
            <v>0.26315789473684209</v>
          </cell>
        </row>
        <row r="22">
          <cell r="L22">
            <v>0</v>
          </cell>
        </row>
        <row r="23">
          <cell r="L23">
            <v>0.21052631578947367</v>
          </cell>
        </row>
        <row r="24">
          <cell r="L24">
            <v>0.10526315789473684</v>
          </cell>
        </row>
        <row r="25">
          <cell r="L25">
            <v>0.26315789473684209</v>
          </cell>
        </row>
        <row r="26">
          <cell r="L26">
            <v>0.21052631578947367</v>
          </cell>
        </row>
        <row r="27">
          <cell r="L27">
            <v>0.26315789473684209</v>
          </cell>
        </row>
        <row r="28">
          <cell r="L28">
            <v>0.26315789473684209</v>
          </cell>
        </row>
        <row r="29">
          <cell r="L29">
            <v>0.15789473684210525</v>
          </cell>
        </row>
        <row r="30">
          <cell r="L30">
            <v>0.10526315789473684</v>
          </cell>
        </row>
        <row r="31">
          <cell r="L31">
            <v>0.21052631578947367</v>
          </cell>
        </row>
        <row r="32">
          <cell r="L32">
            <v>0.47368421052631576</v>
          </cell>
        </row>
        <row r="33">
          <cell r="L33">
            <v>0.42105263157894735</v>
          </cell>
        </row>
        <row r="34">
          <cell r="L34">
            <v>0.21052631578947367</v>
          </cell>
        </row>
        <row r="35">
          <cell r="L35">
            <v>0.42105263157894735</v>
          </cell>
        </row>
      </sheetData>
      <sheetData sheetId="12">
        <row r="2">
          <cell r="F2">
            <v>0.33986928104575165</v>
          </cell>
        </row>
        <row r="3">
          <cell r="F3">
            <v>0.47385620915032678</v>
          </cell>
        </row>
        <row r="4">
          <cell r="F4">
            <v>0.1111111111111111</v>
          </cell>
        </row>
        <row r="5">
          <cell r="F5">
            <v>0.28758169934640521</v>
          </cell>
        </row>
        <row r="6">
          <cell r="F6">
            <v>0.49019607843137253</v>
          </cell>
        </row>
        <row r="7">
          <cell r="F7">
            <v>0.79084967320261434</v>
          </cell>
        </row>
        <row r="8">
          <cell r="F8">
            <v>0.35947712418300654</v>
          </cell>
        </row>
        <row r="9">
          <cell r="F9">
            <v>0.25490196078431371</v>
          </cell>
        </row>
        <row r="10">
          <cell r="F10">
            <v>0.16666666666666666</v>
          </cell>
        </row>
        <row r="11">
          <cell r="F11">
            <v>8.4967320261437912E-2</v>
          </cell>
        </row>
        <row r="12">
          <cell r="F12">
            <v>0.66666666666666663</v>
          </cell>
        </row>
        <row r="13">
          <cell r="F13">
            <v>0.44117647058823528</v>
          </cell>
        </row>
        <row r="14">
          <cell r="F14">
            <v>0.34640522875816993</v>
          </cell>
        </row>
        <row r="15">
          <cell r="F15">
            <v>0.78431372549019607</v>
          </cell>
        </row>
        <row r="16">
          <cell r="F16">
            <v>0.27777777777777779</v>
          </cell>
        </row>
        <row r="17">
          <cell r="F17">
            <v>0.38562091503267976</v>
          </cell>
        </row>
        <row r="18">
          <cell r="F18">
            <v>0.56209150326797386</v>
          </cell>
        </row>
        <row r="19">
          <cell r="F19">
            <v>0.49019607843137253</v>
          </cell>
        </row>
        <row r="20">
          <cell r="F20">
            <v>0.94117647058823528</v>
          </cell>
        </row>
        <row r="21">
          <cell r="F21">
            <v>0.99019607843137258</v>
          </cell>
        </row>
        <row r="22">
          <cell r="F22">
            <v>0.91176470588235292</v>
          </cell>
        </row>
        <row r="23">
          <cell r="F23">
            <v>0.46078431372549017</v>
          </cell>
        </row>
        <row r="24">
          <cell r="F24">
            <v>0.79411764705882348</v>
          </cell>
        </row>
        <row r="25">
          <cell r="F25">
            <v>0.89215686274509809</v>
          </cell>
        </row>
        <row r="26">
          <cell r="F26">
            <v>0.68300653594771243</v>
          </cell>
        </row>
        <row r="27">
          <cell r="F27">
            <v>0.79738562091503273</v>
          </cell>
        </row>
        <row r="28">
          <cell r="F28">
            <v>1</v>
          </cell>
        </row>
        <row r="29">
          <cell r="F29">
            <v>0.56209150326797386</v>
          </cell>
        </row>
        <row r="30">
          <cell r="F30">
            <v>0.69607843137254899</v>
          </cell>
        </row>
        <row r="31">
          <cell r="F31">
            <v>0.34640522875816993</v>
          </cell>
        </row>
        <row r="32">
          <cell r="F32">
            <v>6.535947712418301E-2</v>
          </cell>
        </row>
        <row r="33">
          <cell r="F33">
            <v>0.12091503267973856</v>
          </cell>
        </row>
        <row r="34">
          <cell r="F34">
            <v>0.18300653594771241</v>
          </cell>
        </row>
        <row r="35">
          <cell r="F35">
            <v>0.1111111111111111</v>
          </cell>
        </row>
      </sheetData>
      <sheetData sheetId="13">
        <row r="2">
          <cell r="F2">
            <v>0.11187465583935682</v>
          </cell>
        </row>
        <row r="3">
          <cell r="F3">
            <v>0.10482997372468748</v>
          </cell>
        </row>
        <row r="4">
          <cell r="F4">
            <v>0.35086749763138791</v>
          </cell>
        </row>
        <row r="5">
          <cell r="F5">
            <v>0.15072024498233591</v>
          </cell>
        </row>
        <row r="6">
          <cell r="F6">
            <v>2.965409568563461E-2</v>
          </cell>
        </row>
        <row r="7">
          <cell r="F7">
            <v>3.3364649469452154E-2</v>
          </cell>
        </row>
        <row r="8">
          <cell r="F8">
            <v>0.1350686740123109</v>
          </cell>
        </row>
        <row r="9">
          <cell r="F9">
            <v>2.958591306801777E-2</v>
          </cell>
        </row>
        <row r="10">
          <cell r="F10">
            <v>0.52500706344006165</v>
          </cell>
        </row>
        <row r="11">
          <cell r="F11">
            <v>0.61108587422415694</v>
          </cell>
        </row>
        <row r="12">
          <cell r="F12">
            <v>6.4119324161806185E-2</v>
          </cell>
        </row>
        <row r="13">
          <cell r="F13">
            <v>9.1341131904497733E-2</v>
          </cell>
        </row>
        <row r="14">
          <cell r="F14">
            <v>9.9742014305805732E-2</v>
          </cell>
        </row>
        <row r="15">
          <cell r="F15">
            <v>5.1074525522338696E-2</v>
          </cell>
        </row>
        <row r="16">
          <cell r="F16">
            <v>7.6218227462353572E-2</v>
          </cell>
        </row>
        <row r="17">
          <cell r="F17">
            <v>0.15230868405679396</v>
          </cell>
        </row>
        <row r="18">
          <cell r="F18">
            <v>0.10779055124271747</v>
          </cell>
        </row>
        <row r="19">
          <cell r="F19">
            <v>0.10944604184730444</v>
          </cell>
        </row>
        <row r="20">
          <cell r="F20">
            <v>1.7042156131386831E-2</v>
          </cell>
        </row>
        <row r="21">
          <cell r="F21">
            <v>4.3064313567838597E-3</v>
          </cell>
        </row>
        <row r="22">
          <cell r="F22">
            <v>2.9550089578145838E-2</v>
          </cell>
        </row>
        <row r="23">
          <cell r="F23">
            <v>0.10405125988993053</v>
          </cell>
        </row>
        <row r="24">
          <cell r="F24">
            <v>7.8196495024387483E-2</v>
          </cell>
        </row>
        <row r="25">
          <cell r="F25">
            <v>0</v>
          </cell>
        </row>
        <row r="26">
          <cell r="F26">
            <v>3.066529706858746E-2</v>
          </cell>
        </row>
        <row r="27">
          <cell r="F27">
            <v>4.6764918451824768E-2</v>
          </cell>
        </row>
        <row r="28">
          <cell r="F28">
            <v>7.5567431096863879E-3</v>
          </cell>
        </row>
        <row r="29">
          <cell r="F29">
            <v>8.0730682317783936E-2</v>
          </cell>
        </row>
        <row r="30">
          <cell r="F30">
            <v>2.8265805945222912E-2</v>
          </cell>
        </row>
        <row r="31">
          <cell r="F31">
            <v>0.1321537799836234</v>
          </cell>
        </row>
        <row r="32">
          <cell r="F32">
            <v>0.79960860743489504</v>
          </cell>
        </row>
        <row r="33">
          <cell r="F33">
            <v>0.52511643739879688</v>
          </cell>
        </row>
        <row r="34">
          <cell r="F34">
            <v>0.82806156770924355</v>
          </cell>
        </row>
        <row r="35">
          <cell r="F35">
            <v>0.61563084862867923</v>
          </cell>
        </row>
      </sheetData>
      <sheetData sheetId="14">
        <row r="2">
          <cell r="L2">
            <v>0.85714286172480092</v>
          </cell>
        </row>
        <row r="3">
          <cell r="L3">
            <v>0.8163265383360937</v>
          </cell>
        </row>
        <row r="4">
          <cell r="L4">
            <v>0.87244898139188631</v>
          </cell>
        </row>
        <row r="5">
          <cell r="L5">
            <v>0.9081632691680469</v>
          </cell>
        </row>
        <row r="6">
          <cell r="L6">
            <v>0.7755102021179423</v>
          </cell>
        </row>
        <row r="7">
          <cell r="L7">
            <v>0.76530613089284838</v>
          </cell>
        </row>
        <row r="8">
          <cell r="L8">
            <v>0.87755102983387723</v>
          </cell>
        </row>
        <row r="9">
          <cell r="L9">
            <v>0.79591837022701795</v>
          </cell>
        </row>
        <row r="10">
          <cell r="L10">
            <v>0.85204081328281056</v>
          </cell>
        </row>
        <row r="11">
          <cell r="L11">
            <v>0.87755101700443361</v>
          </cell>
        </row>
        <row r="12">
          <cell r="L12">
            <v>0.86734693936461726</v>
          </cell>
        </row>
        <row r="13">
          <cell r="L13">
            <v>0.84693877767026327</v>
          </cell>
        </row>
        <row r="14">
          <cell r="L14">
            <v>0.83673470003044703</v>
          </cell>
        </row>
        <row r="15">
          <cell r="L15">
            <v>0.89795918511350936</v>
          </cell>
        </row>
        <row r="16">
          <cell r="L16">
            <v>0.83673469361572572</v>
          </cell>
        </row>
        <row r="17">
          <cell r="L17">
            <v>0.76530613089284838</v>
          </cell>
        </row>
        <row r="18">
          <cell r="L18">
            <v>0.80612245428155616</v>
          </cell>
        </row>
        <row r="19">
          <cell r="L19">
            <v>0.84693878087762464</v>
          </cell>
        </row>
        <row r="20">
          <cell r="L20">
            <v>0.72448980108941874</v>
          </cell>
        </row>
        <row r="21">
          <cell r="L21">
            <v>0.74489796278377274</v>
          </cell>
        </row>
        <row r="22">
          <cell r="L22">
            <v>0.78571428617247985</v>
          </cell>
        </row>
        <row r="23">
          <cell r="L23">
            <v>0.84693877446290267</v>
          </cell>
        </row>
        <row r="24">
          <cell r="L24">
            <v>0.80102041225428711</v>
          </cell>
        </row>
        <row r="25">
          <cell r="L25">
            <v>0.73469387872923442</v>
          </cell>
        </row>
        <row r="26">
          <cell r="L26">
            <v>0.79081633461447076</v>
          </cell>
        </row>
        <row r="27">
          <cell r="L27">
            <v>0.77551020853266484</v>
          </cell>
        </row>
        <row r="28">
          <cell r="L28">
            <v>0.77551020211794286</v>
          </cell>
        </row>
        <row r="29">
          <cell r="L29">
            <v>0.84693877767026404</v>
          </cell>
        </row>
        <row r="30">
          <cell r="L30">
            <v>0.76530613089284838</v>
          </cell>
        </row>
        <row r="31">
          <cell r="L31">
            <v>0.79591837022701795</v>
          </cell>
        </row>
        <row r="32">
          <cell r="L32">
            <v>0.69387755534052731</v>
          </cell>
        </row>
        <row r="33">
          <cell r="L33">
            <v>0.84183674205771675</v>
          </cell>
        </row>
        <row r="34">
          <cell r="L34">
            <v>0.75510204042358831</v>
          </cell>
        </row>
        <row r="35">
          <cell r="L35">
            <v>0.74489795957641136</v>
          </cell>
        </row>
      </sheetData>
      <sheetData sheetId="15">
        <row r="2">
          <cell r="F2">
            <v>0.25557184885615741</v>
          </cell>
        </row>
        <row r="3">
          <cell r="F3">
            <v>0.22611247667336143</v>
          </cell>
        </row>
        <row r="4">
          <cell r="F4">
            <v>1.9230790155639773E-2</v>
          </cell>
        </row>
        <row r="5">
          <cell r="F5">
            <v>0.1379934973425552</v>
          </cell>
        </row>
        <row r="6">
          <cell r="F6">
            <v>0.16600726885460923</v>
          </cell>
        </row>
        <row r="7">
          <cell r="F7">
            <v>0</v>
          </cell>
        </row>
        <row r="8">
          <cell r="F8">
            <v>0.32240135060896496</v>
          </cell>
        </row>
        <row r="9">
          <cell r="F9">
            <v>0.36596037704763018</v>
          </cell>
        </row>
        <row r="10">
          <cell r="F10">
            <v>0.11813685953200891</v>
          </cell>
        </row>
        <row r="11">
          <cell r="F11">
            <v>0.35531494771789052</v>
          </cell>
        </row>
        <row r="12">
          <cell r="F12">
            <v>0</v>
          </cell>
        </row>
        <row r="13">
          <cell r="F13">
            <v>0.38800406121888092</v>
          </cell>
        </row>
        <row r="14">
          <cell r="F14">
            <v>0.34708724243498251</v>
          </cell>
        </row>
        <row r="15">
          <cell r="F15">
            <v>0.58527377602743824</v>
          </cell>
        </row>
        <row r="16">
          <cell r="F16">
            <v>0.23394500757648179</v>
          </cell>
        </row>
        <row r="17">
          <cell r="F17">
            <v>0.20097190597859221</v>
          </cell>
        </row>
        <row r="18">
          <cell r="F18">
            <v>0.17797324120338562</v>
          </cell>
        </row>
        <row r="19">
          <cell r="F19">
            <v>0.23476067041631696</v>
          </cell>
        </row>
        <row r="20">
          <cell r="F20">
            <v>0</v>
          </cell>
        </row>
        <row r="21">
          <cell r="F21">
            <v>0.22472335311432873</v>
          </cell>
        </row>
        <row r="22">
          <cell r="F22">
            <v>3.1455395980429943E-2</v>
          </cell>
        </row>
        <row r="23">
          <cell r="F23">
            <v>0.30706257195528341</v>
          </cell>
        </row>
        <row r="24">
          <cell r="F24">
            <v>0.20996972996189753</v>
          </cell>
        </row>
        <row r="25">
          <cell r="F25">
            <v>0.28420935596069646</v>
          </cell>
        </row>
        <row r="26">
          <cell r="F26">
            <v>0.14556363777286163</v>
          </cell>
        </row>
        <row r="27">
          <cell r="F27">
            <v>0</v>
          </cell>
        </row>
        <row r="28">
          <cell r="F28">
            <v>0.28555996875329526</v>
          </cell>
        </row>
        <row r="29">
          <cell r="F29">
            <v>0.47770688109694676</v>
          </cell>
        </row>
        <row r="30">
          <cell r="F30">
            <v>8.2965718175399258E-2</v>
          </cell>
        </row>
        <row r="31">
          <cell r="F31">
            <v>0.49129146790669931</v>
          </cell>
        </row>
        <row r="32">
          <cell r="F32">
            <v>7.6332296001203351E-2</v>
          </cell>
        </row>
        <row r="33">
          <cell r="F33">
            <v>0.18212247203589255</v>
          </cell>
        </row>
        <row r="34">
          <cell r="F34">
            <v>0.13137629947714993</v>
          </cell>
        </row>
        <row r="35">
          <cell r="F35">
            <v>0.23268858033793588</v>
          </cell>
        </row>
      </sheetData>
      <sheetData sheetId="16">
        <row r="2">
          <cell r="F2">
            <v>0.24</v>
          </cell>
        </row>
        <row r="3">
          <cell r="F3">
            <v>0.57999999999999996</v>
          </cell>
        </row>
        <row r="4">
          <cell r="F4">
            <v>0</v>
          </cell>
        </row>
        <row r="5">
          <cell r="F5">
            <v>0.46</v>
          </cell>
        </row>
        <row r="6">
          <cell r="F6">
            <v>0.56000000000000005</v>
          </cell>
        </row>
        <row r="7">
          <cell r="F7">
            <v>0</v>
          </cell>
        </row>
        <row r="8">
          <cell r="F8">
            <v>0.08</v>
          </cell>
        </row>
        <row r="9">
          <cell r="F9">
            <v>0.68</v>
          </cell>
        </row>
        <row r="10">
          <cell r="F10">
            <v>0.9</v>
          </cell>
        </row>
        <row r="11">
          <cell r="F11">
            <v>0.08</v>
          </cell>
        </row>
        <row r="12">
          <cell r="F12">
            <v>0</v>
          </cell>
        </row>
        <row r="13">
          <cell r="F13">
            <v>0.72</v>
          </cell>
        </row>
        <row r="14">
          <cell r="F14">
            <v>0.44</v>
          </cell>
        </row>
        <row r="15">
          <cell r="F15">
            <v>0.54</v>
          </cell>
        </row>
        <row r="16">
          <cell r="F16">
            <v>0.7</v>
          </cell>
        </row>
        <row r="17">
          <cell r="F17">
            <v>0.48</v>
          </cell>
        </row>
        <row r="18">
          <cell r="F18">
            <v>0.32</v>
          </cell>
        </row>
        <row r="19">
          <cell r="F19">
            <v>0.84</v>
          </cell>
        </row>
        <row r="20">
          <cell r="F20">
            <v>0</v>
          </cell>
        </row>
        <row r="21">
          <cell r="F21">
            <v>0.42</v>
          </cell>
        </row>
        <row r="22">
          <cell r="F22">
            <v>0.4</v>
          </cell>
        </row>
        <row r="23">
          <cell r="F23">
            <v>1</v>
          </cell>
        </row>
        <row r="24">
          <cell r="F24">
            <v>0.16</v>
          </cell>
        </row>
        <row r="25">
          <cell r="F25">
            <v>0.48</v>
          </cell>
        </row>
        <row r="26">
          <cell r="F26">
            <v>0.22</v>
          </cell>
        </row>
        <row r="27">
          <cell r="F27">
            <v>0</v>
          </cell>
        </row>
        <row r="28">
          <cell r="F28">
            <v>0.64</v>
          </cell>
        </row>
        <row r="29">
          <cell r="F29">
            <v>0.78</v>
          </cell>
        </row>
        <row r="30">
          <cell r="F30">
            <v>0.36</v>
          </cell>
        </row>
        <row r="31">
          <cell r="F31">
            <v>0.72</v>
          </cell>
        </row>
        <row r="32">
          <cell r="F32">
            <v>0.06</v>
          </cell>
        </row>
        <row r="33">
          <cell r="F33">
            <v>0.76</v>
          </cell>
        </row>
        <row r="34">
          <cell r="F34">
            <v>0.52</v>
          </cell>
        </row>
        <row r="35">
          <cell r="F35">
            <v>0.36</v>
          </cell>
        </row>
      </sheetData>
      <sheetData sheetId="17">
        <row r="2">
          <cell r="F2">
            <v>0.34146341463414637</v>
          </cell>
        </row>
        <row r="3">
          <cell r="F3">
            <v>0.6097560975609756</v>
          </cell>
        </row>
        <row r="4">
          <cell r="F4">
            <v>2.4390243902439025E-2</v>
          </cell>
        </row>
        <row r="5">
          <cell r="F5">
            <v>7.3170731707317069E-2</v>
          </cell>
        </row>
        <row r="6">
          <cell r="F6">
            <v>0.24390243902439024</v>
          </cell>
        </row>
        <row r="7">
          <cell r="F7">
            <v>0</v>
          </cell>
        </row>
        <row r="8">
          <cell r="F8">
            <v>9.7560975609756101E-2</v>
          </cell>
        </row>
        <row r="9">
          <cell r="F9">
            <v>0.31707317073170732</v>
          </cell>
        </row>
        <row r="10">
          <cell r="F10">
            <v>0.17073170731707318</v>
          </cell>
        </row>
        <row r="11">
          <cell r="F11">
            <v>7.3170731707317069E-2</v>
          </cell>
        </row>
        <row r="12">
          <cell r="F12">
            <v>-2.4390243902439025E-2</v>
          </cell>
        </row>
        <row r="13">
          <cell r="F13">
            <v>0.21951219512195122</v>
          </cell>
        </row>
        <row r="14">
          <cell r="F14">
            <v>0.48780487804878048</v>
          </cell>
        </row>
        <row r="15">
          <cell r="F15">
            <v>0.41463414634146339</v>
          </cell>
        </row>
        <row r="16">
          <cell r="F16">
            <v>7.3170731707317069E-2</v>
          </cell>
        </row>
        <row r="17">
          <cell r="F17">
            <v>1.8048780487804879</v>
          </cell>
        </row>
        <row r="18">
          <cell r="F18">
            <v>0.14634146341463414</v>
          </cell>
        </row>
        <row r="19">
          <cell r="F19">
            <v>0.3902439024390244</v>
          </cell>
        </row>
        <row r="20">
          <cell r="F20">
            <v>0</v>
          </cell>
        </row>
        <row r="21">
          <cell r="F21">
            <v>0.41463414634146339</v>
          </cell>
        </row>
        <row r="22">
          <cell r="F22">
            <v>2.4390243902439025E-2</v>
          </cell>
        </row>
        <row r="23">
          <cell r="F23">
            <v>0.1951219512195122</v>
          </cell>
        </row>
        <row r="24">
          <cell r="F24">
            <v>4.878048780487805E-2</v>
          </cell>
        </row>
        <row r="25">
          <cell r="F25">
            <v>0.34146341463414637</v>
          </cell>
        </row>
        <row r="26">
          <cell r="F26">
            <v>7.3170731707317069E-2</v>
          </cell>
        </row>
        <row r="27">
          <cell r="F27">
            <v>-2.4390243902439025E-2</v>
          </cell>
        </row>
        <row r="28">
          <cell r="F28">
            <v>1.3658536585365855</v>
          </cell>
        </row>
        <row r="29">
          <cell r="F29">
            <v>0.26829268292682928</v>
          </cell>
        </row>
        <row r="30">
          <cell r="F30">
            <v>9.7560975609756101E-2</v>
          </cell>
        </row>
        <row r="31">
          <cell r="F31">
            <v>0.26829268292682928</v>
          </cell>
        </row>
        <row r="32">
          <cell r="F32">
            <v>2.4390243902439025E-2</v>
          </cell>
        </row>
        <row r="33">
          <cell r="F33">
            <v>2.4390243902439025E-2</v>
          </cell>
        </row>
        <row r="34">
          <cell r="F34">
            <v>7.3170731707317069E-2</v>
          </cell>
        </row>
        <row r="35">
          <cell r="F35">
            <v>0.24390243902439024</v>
          </cell>
        </row>
      </sheetData>
      <sheetData sheetId="18">
        <row r="2">
          <cell r="D2">
            <v>0.28908794788273617</v>
          </cell>
        </row>
        <row r="3">
          <cell r="D3">
            <v>0</v>
          </cell>
        </row>
        <row r="4">
          <cell r="D4">
            <v>2.4520448787549765E-2</v>
          </cell>
        </row>
        <row r="5">
          <cell r="D5">
            <v>0.77388707926167211</v>
          </cell>
        </row>
        <row r="6">
          <cell r="D6">
            <v>0.27750633369525879</v>
          </cell>
        </row>
        <row r="7">
          <cell r="D7">
            <v>0.10568222946073109</v>
          </cell>
        </row>
        <row r="8">
          <cell r="D8">
            <v>0.40598986608758597</v>
          </cell>
        </row>
        <row r="9">
          <cell r="D9">
            <v>0.12233079985522982</v>
          </cell>
        </row>
        <row r="10">
          <cell r="D10">
            <v>0.48932319942091929</v>
          </cell>
        </row>
        <row r="11">
          <cell r="D11">
            <v>0.33170466883821931</v>
          </cell>
        </row>
        <row r="12">
          <cell r="D12">
            <v>0.18367716250452407</v>
          </cell>
        </row>
        <row r="13">
          <cell r="D13">
            <v>0.10839667028592111</v>
          </cell>
        </row>
        <row r="14">
          <cell r="D14">
            <v>0.27660152008686212</v>
          </cell>
        </row>
        <row r="15">
          <cell r="D15">
            <v>0.35848715164676076</v>
          </cell>
        </row>
        <row r="16">
          <cell r="D16">
            <v>0.16621425986246832</v>
          </cell>
        </row>
        <row r="17">
          <cell r="D17">
            <v>0.10441549040897576</v>
          </cell>
        </row>
        <row r="18">
          <cell r="D18">
            <v>0.23271806007962359</v>
          </cell>
        </row>
        <row r="19">
          <cell r="D19">
            <v>2.795874049945711E-2</v>
          </cell>
        </row>
        <row r="20">
          <cell r="D20">
            <v>0.38599348534201955</v>
          </cell>
        </row>
        <row r="21">
          <cell r="D21">
            <v>0.19743032935215346</v>
          </cell>
        </row>
        <row r="22">
          <cell r="D22">
            <v>1</v>
          </cell>
        </row>
        <row r="23">
          <cell r="D23">
            <v>0.3897032211364459</v>
          </cell>
        </row>
        <row r="24">
          <cell r="D24">
            <v>0.38273615635179153</v>
          </cell>
        </row>
        <row r="25">
          <cell r="D25">
            <v>0.21181686572566052</v>
          </cell>
        </row>
        <row r="26">
          <cell r="D26">
            <v>0.21344553022077453</v>
          </cell>
        </row>
        <row r="27">
          <cell r="D27">
            <v>0.17924357582338038</v>
          </cell>
        </row>
        <row r="28">
          <cell r="D28">
            <v>0.17987694534925805</v>
          </cell>
        </row>
        <row r="29">
          <cell r="D29">
            <v>0.10568222946073109</v>
          </cell>
        </row>
        <row r="30">
          <cell r="D30">
            <v>0.54053564965617085</v>
          </cell>
        </row>
        <row r="31">
          <cell r="D31">
            <v>0.37667390517553384</v>
          </cell>
        </row>
        <row r="32">
          <cell r="D32">
            <v>0.50235251538183134</v>
          </cell>
        </row>
        <row r="33">
          <cell r="D33">
            <v>3.5287730727470139E-3</v>
          </cell>
        </row>
        <row r="34">
          <cell r="D34">
            <v>0.63807455664133184</v>
          </cell>
        </row>
        <row r="35">
          <cell r="D35">
            <v>0.2143503438291712</v>
          </cell>
        </row>
      </sheetData>
      <sheetData sheetId="19">
        <row r="2">
          <cell r="F2">
            <v>0.375</v>
          </cell>
        </row>
        <row r="3">
          <cell r="F3">
            <v>0.625</v>
          </cell>
        </row>
        <row r="4">
          <cell r="F4">
            <v>0.5</v>
          </cell>
        </row>
        <row r="5">
          <cell r="F5">
            <v>0.25</v>
          </cell>
        </row>
        <row r="6">
          <cell r="F6">
            <v>0.75</v>
          </cell>
        </row>
        <row r="7">
          <cell r="F7">
            <v>0.125</v>
          </cell>
        </row>
        <row r="8">
          <cell r="F8">
            <v>0.25</v>
          </cell>
        </row>
        <row r="9">
          <cell r="F9">
            <v>0.25</v>
          </cell>
        </row>
        <row r="10">
          <cell r="F10">
            <v>0</v>
          </cell>
        </row>
        <row r="11">
          <cell r="F11">
            <v>0.125</v>
          </cell>
        </row>
        <row r="12">
          <cell r="F12">
            <v>0.125</v>
          </cell>
        </row>
        <row r="13">
          <cell r="F13">
            <v>0.375</v>
          </cell>
        </row>
        <row r="14">
          <cell r="F14">
            <v>0.5</v>
          </cell>
        </row>
        <row r="15">
          <cell r="F15">
            <v>0.375</v>
          </cell>
        </row>
        <row r="16">
          <cell r="F16">
            <v>0.5</v>
          </cell>
        </row>
        <row r="17">
          <cell r="F17">
            <v>0.5</v>
          </cell>
        </row>
        <row r="18">
          <cell r="F18">
            <v>0</v>
          </cell>
        </row>
        <row r="19">
          <cell r="F19">
            <v>0.25</v>
          </cell>
        </row>
        <row r="20">
          <cell r="F20">
            <v>0.625</v>
          </cell>
        </row>
        <row r="21">
          <cell r="F21">
            <v>0.5</v>
          </cell>
        </row>
        <row r="22">
          <cell r="F22">
            <v>0.625</v>
          </cell>
        </row>
        <row r="23">
          <cell r="F23">
            <v>0.625</v>
          </cell>
        </row>
        <row r="24">
          <cell r="F24">
            <v>0.625</v>
          </cell>
        </row>
        <row r="25">
          <cell r="F25">
            <v>0.625</v>
          </cell>
        </row>
        <row r="26">
          <cell r="F26">
            <v>0.125</v>
          </cell>
        </row>
        <row r="27">
          <cell r="F27">
            <v>0.125</v>
          </cell>
        </row>
        <row r="28">
          <cell r="F28">
            <v>0.375</v>
          </cell>
        </row>
        <row r="29">
          <cell r="F29">
            <v>0.125</v>
          </cell>
        </row>
        <row r="30">
          <cell r="F30">
            <v>0.25</v>
          </cell>
        </row>
        <row r="31">
          <cell r="F31">
            <v>0.25</v>
          </cell>
        </row>
        <row r="32">
          <cell r="F32">
            <v>0.125</v>
          </cell>
        </row>
        <row r="33">
          <cell r="F33">
            <v>0.125</v>
          </cell>
        </row>
        <row r="34">
          <cell r="F34">
            <v>0.75</v>
          </cell>
        </row>
        <row r="35">
          <cell r="F35">
            <v>0.125</v>
          </cell>
        </row>
      </sheetData>
      <sheetData sheetId="20">
        <row r="2">
          <cell r="F2">
            <v>3.5714285714285712E-2</v>
          </cell>
        </row>
        <row r="3">
          <cell r="F3">
            <v>0.25</v>
          </cell>
        </row>
        <row r="4">
          <cell r="F4">
            <v>0</v>
          </cell>
        </row>
        <row r="5">
          <cell r="F5">
            <v>0</v>
          </cell>
        </row>
        <row r="6">
          <cell r="F6">
            <v>7.1428571428571425E-2</v>
          </cell>
        </row>
        <row r="7">
          <cell r="F7">
            <v>0.17857142857142858</v>
          </cell>
        </row>
        <row r="8">
          <cell r="F8">
            <v>0.2857142857142857</v>
          </cell>
        </row>
        <row r="9">
          <cell r="F9">
            <v>3.5714285714285712E-2</v>
          </cell>
        </row>
        <row r="10">
          <cell r="F10">
            <v>0</v>
          </cell>
        </row>
        <row r="11">
          <cell r="F11">
            <v>1</v>
          </cell>
        </row>
        <row r="12">
          <cell r="F12">
            <v>0.10714285714285714</v>
          </cell>
        </row>
        <row r="13">
          <cell r="F13">
            <v>0.25</v>
          </cell>
        </row>
        <row r="14">
          <cell r="F14">
            <v>0.25</v>
          </cell>
        </row>
        <row r="15">
          <cell r="F15">
            <v>3.5714285714285712E-2</v>
          </cell>
        </row>
        <row r="16">
          <cell r="F16">
            <v>0.10714285714285714</v>
          </cell>
        </row>
        <row r="17">
          <cell r="F17">
            <v>3.5714285714285712E-2</v>
          </cell>
        </row>
        <row r="18">
          <cell r="F18">
            <v>0.10714285714285714</v>
          </cell>
        </row>
        <row r="19">
          <cell r="F19">
            <v>0.10714285714285714</v>
          </cell>
        </row>
        <row r="20">
          <cell r="F20">
            <v>0.32142857142857145</v>
          </cell>
        </row>
        <row r="21">
          <cell r="F21">
            <v>3.5714285714285712E-2</v>
          </cell>
        </row>
        <row r="22">
          <cell r="F22">
            <v>0</v>
          </cell>
        </row>
        <row r="23">
          <cell r="F23">
            <v>0.32142857142857145</v>
          </cell>
        </row>
        <row r="24">
          <cell r="F24">
            <v>3.5714285714285712E-2</v>
          </cell>
        </row>
        <row r="25">
          <cell r="F25">
            <v>0.2857142857142857</v>
          </cell>
        </row>
        <row r="26">
          <cell r="F26">
            <v>0.21428571428571427</v>
          </cell>
        </row>
        <row r="27">
          <cell r="F27">
            <v>3.5714285714285712E-2</v>
          </cell>
        </row>
        <row r="28">
          <cell r="F28">
            <v>0.14285714285714285</v>
          </cell>
        </row>
        <row r="29">
          <cell r="F29">
            <v>0</v>
          </cell>
        </row>
        <row r="30">
          <cell r="F30">
            <v>0.7857142857142857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</sheetData>
      <sheetData sheetId="21">
        <row r="2">
          <cell r="D2">
            <v>0</v>
          </cell>
        </row>
        <row r="3">
          <cell r="D3">
            <v>0.46666666666666662</v>
          </cell>
        </row>
        <row r="4">
          <cell r="D4">
            <v>0</v>
          </cell>
        </row>
        <row r="5">
          <cell r="D5">
            <v>0</v>
          </cell>
        </row>
        <row r="6">
          <cell r="D6">
            <v>0.46666666666666662</v>
          </cell>
        </row>
        <row r="7">
          <cell r="D7">
            <v>0</v>
          </cell>
        </row>
        <row r="8">
          <cell r="D8">
            <v>0.46666666666666662</v>
          </cell>
        </row>
        <row r="9">
          <cell r="D9">
            <v>0.46666666666666662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0.46666666666666662</v>
          </cell>
        </row>
        <row r="14">
          <cell r="D14">
            <v>0.46666666666666662</v>
          </cell>
        </row>
        <row r="15">
          <cell r="D15">
            <v>0</v>
          </cell>
        </row>
        <row r="16">
          <cell r="D16">
            <v>0.46666666666666662</v>
          </cell>
        </row>
        <row r="17">
          <cell r="D17">
            <v>0.46666666666666662</v>
          </cell>
        </row>
        <row r="18">
          <cell r="D18">
            <v>0.46666666666666662</v>
          </cell>
        </row>
        <row r="19">
          <cell r="D19">
            <v>0</v>
          </cell>
        </row>
        <row r="20">
          <cell r="D20">
            <v>0.46666666666666662</v>
          </cell>
        </row>
        <row r="21">
          <cell r="D21">
            <v>0.46666666666666662</v>
          </cell>
        </row>
        <row r="22">
          <cell r="D22">
            <v>0.6</v>
          </cell>
        </row>
        <row r="23">
          <cell r="D23">
            <v>0.73333333333333339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0.46666666666666662</v>
          </cell>
        </row>
        <row r="29">
          <cell r="D29">
            <v>0.46666666666666662</v>
          </cell>
        </row>
        <row r="30">
          <cell r="D30">
            <v>0.53333333333333333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0.46666666666666662</v>
          </cell>
        </row>
        <row r="34">
          <cell r="D34">
            <v>0.46666666666666662</v>
          </cell>
        </row>
        <row r="35">
          <cell r="D35">
            <v>0.46666666666666662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D334-96A3-41C1-B97B-AEA79CEA6977}">
  <sheetPr>
    <tabColor theme="9" tint="0.79998168889431442"/>
  </sheetPr>
  <dimension ref="A1:S36"/>
  <sheetViews>
    <sheetView tabSelected="1" zoomScale="115" zoomScaleNormal="115" workbookViewId="0">
      <selection activeCell="L14" sqref="L14"/>
    </sheetView>
  </sheetViews>
  <sheetFormatPr defaultRowHeight="14.25" x14ac:dyDescent="0.45"/>
  <cols>
    <col min="2" max="2" width="5.19921875" bestFit="1" customWidth="1"/>
    <col min="3" max="3" width="5.6640625" customWidth="1"/>
    <col min="4" max="4" width="5.59765625" customWidth="1"/>
    <col min="5" max="5" width="6" customWidth="1"/>
    <col min="6" max="6" width="5.59765625" customWidth="1"/>
    <col min="7" max="11" width="5.19921875" bestFit="1" customWidth="1"/>
    <col min="12" max="12" width="5.796875" bestFit="1" customWidth="1"/>
    <col min="13" max="14" width="5.19921875" bestFit="1" customWidth="1"/>
    <col min="15" max="15" width="6.1328125" customWidth="1"/>
    <col min="16" max="16" width="6" customWidth="1"/>
    <col min="17" max="17" width="5.19921875" bestFit="1" customWidth="1"/>
    <col min="18" max="18" width="6.1328125" customWidth="1"/>
    <col min="19" max="19" width="6.3984375" customWidth="1"/>
  </cols>
  <sheetData>
    <row r="1" spans="1:19" x14ac:dyDescent="0.45">
      <c r="A1" s="1"/>
      <c r="B1" s="2" t="s">
        <v>0</v>
      </c>
      <c r="C1" s="2"/>
      <c r="D1" s="2"/>
      <c r="E1" s="3" t="s">
        <v>1</v>
      </c>
      <c r="F1" s="2" t="s">
        <v>2</v>
      </c>
      <c r="G1" s="2"/>
      <c r="H1" s="2"/>
      <c r="I1" s="2"/>
      <c r="J1" s="2"/>
      <c r="K1" s="2"/>
      <c r="L1" s="2"/>
      <c r="M1" s="2"/>
      <c r="N1" s="2"/>
      <c r="O1" s="3" t="s">
        <v>3</v>
      </c>
      <c r="P1" s="2" t="s">
        <v>4</v>
      </c>
      <c r="Q1" s="2"/>
      <c r="R1" s="3" t="s">
        <v>5</v>
      </c>
      <c r="S1" s="3" t="s">
        <v>6</v>
      </c>
    </row>
    <row r="2" spans="1:19" ht="14.65" thickBot="1" x14ac:dyDescent="0.5">
      <c r="A2" s="4" t="s">
        <v>7</v>
      </c>
      <c r="B2" s="4" t="s">
        <v>8</v>
      </c>
      <c r="C2" s="4" t="s">
        <v>9</v>
      </c>
      <c r="D2" s="4" t="s">
        <v>10</v>
      </c>
      <c r="E2" s="5"/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/>
      <c r="P2" s="5" t="s">
        <v>20</v>
      </c>
      <c r="Q2" s="5" t="s">
        <v>21</v>
      </c>
      <c r="R2" s="5"/>
      <c r="S2" s="5"/>
    </row>
    <row r="3" spans="1:19" x14ac:dyDescent="0.45">
      <c r="A3" t="s">
        <v>22</v>
      </c>
      <c r="B3" s="6">
        <f>[1]PVI1!P2</f>
        <v>0.23352369698877853</v>
      </c>
      <c r="C3" s="6">
        <f>[1]PVI2!P2</f>
        <v>0.20308244829929611</v>
      </c>
      <c r="D3" s="6">
        <f>[1]PVI3!P2</f>
        <v>0.24477330221647323</v>
      </c>
      <c r="E3" s="6">
        <f>SUM(B3:D3)/3</f>
        <v>0.22712648250151593</v>
      </c>
      <c r="F3" s="6">
        <f>[1]VDF1!L2</f>
        <v>0.15789473684210525</v>
      </c>
      <c r="G3" s="6">
        <f>[1]VDF2!F2</f>
        <v>0.33986928104575165</v>
      </c>
      <c r="H3" s="6">
        <f>[1]VDF3!F2</f>
        <v>0.11187465583935682</v>
      </c>
      <c r="I3" s="6">
        <f>[1]VDF4!L2</f>
        <v>0.85714286172480092</v>
      </c>
      <c r="J3" s="6">
        <f>[1]VDF5!F2</f>
        <v>0.25557184885615741</v>
      </c>
      <c r="K3" s="6">
        <f>[1]VDF6!F2</f>
        <v>0.24</v>
      </c>
      <c r="L3" s="6">
        <f>[1]VDF7!F2</f>
        <v>0.34146341463414637</v>
      </c>
      <c r="M3" s="6">
        <f>[1]VDF8!D2</f>
        <v>0.28908794788273617</v>
      </c>
      <c r="N3" s="6">
        <f>[1]VDF9!F2</f>
        <v>0.375</v>
      </c>
      <c r="O3" s="6">
        <f>SUM(F3:N3)/9</f>
        <v>0.32976719409167271</v>
      </c>
      <c r="P3" s="6">
        <f>[1]VEF1!F2</f>
        <v>3.5714285714285712E-2</v>
      </c>
      <c r="Q3" s="6">
        <f>[1]VEF2!D2</f>
        <v>0</v>
      </c>
      <c r="R3" s="6">
        <f>SUM(P3:Q3)/2</f>
        <v>1.7857142857142856E-2</v>
      </c>
      <c r="S3" s="6">
        <f>E3+O3+R3</f>
        <v>0.57475081945033157</v>
      </c>
    </row>
    <row r="4" spans="1:19" x14ac:dyDescent="0.45">
      <c r="A4" t="s">
        <v>23</v>
      </c>
      <c r="B4" s="6">
        <f>[1]PVI1!P3</f>
        <v>0.15979709116884019</v>
      </c>
      <c r="C4" s="6">
        <f>[1]PVI2!P3</f>
        <v>0.14505005134106838</v>
      </c>
      <c r="D4" s="6">
        <f>[1]PVI3!P3</f>
        <v>0.14013437139847779</v>
      </c>
      <c r="E4" s="6">
        <f t="shared" ref="E4:E36" si="0">SUM(B4:D4)/3</f>
        <v>0.14832717130279546</v>
      </c>
      <c r="F4" s="6">
        <f>[1]VDF1!L3</f>
        <v>0.21052631578947367</v>
      </c>
      <c r="G4" s="6">
        <f>[1]VDF2!F3</f>
        <v>0.47385620915032678</v>
      </c>
      <c r="H4" s="6">
        <f>[1]VDF3!F3</f>
        <v>0.10482997372468748</v>
      </c>
      <c r="I4" s="6">
        <f>[1]VDF4!L3</f>
        <v>0.8163265383360937</v>
      </c>
      <c r="J4" s="6">
        <f>[1]VDF5!F3</f>
        <v>0.22611247667336143</v>
      </c>
      <c r="K4" s="6">
        <f>[1]VDF6!F3</f>
        <v>0.57999999999999996</v>
      </c>
      <c r="L4" s="6">
        <f>[1]VDF7!F3</f>
        <v>0.6097560975609756</v>
      </c>
      <c r="M4" s="6">
        <f>[1]VDF8!D3</f>
        <v>0</v>
      </c>
      <c r="N4" s="6">
        <f>[1]VDF9!F3</f>
        <v>0.625</v>
      </c>
      <c r="O4" s="6">
        <f t="shared" ref="O4:O36" si="1">SUM(F4:N4)/9</f>
        <v>0.4051564012483243</v>
      </c>
      <c r="P4" s="6">
        <f>[1]VEF1!F3</f>
        <v>0.25</v>
      </c>
      <c r="Q4" s="6">
        <f>[1]VEF2!D3</f>
        <v>0.46666666666666662</v>
      </c>
      <c r="R4" s="6">
        <f t="shared" ref="R4:R36" si="2">SUM(P4:Q4)/2</f>
        <v>0.35833333333333328</v>
      </c>
      <c r="S4" s="6">
        <f t="shared" ref="S4:S36" si="3">E4+O4+R4</f>
        <v>0.91181690588445308</v>
      </c>
    </row>
    <row r="5" spans="1:19" x14ac:dyDescent="0.45">
      <c r="A5" t="s">
        <v>24</v>
      </c>
      <c r="B5" s="6">
        <f>[1]PVI1!P4</f>
        <v>0.74198582068335506</v>
      </c>
      <c r="C5" s="6">
        <f>[1]PVI2!P4</f>
        <v>0.7144335684897245</v>
      </c>
      <c r="D5" s="6">
        <f>[1]PVI3!P4</f>
        <v>0.68144618554390757</v>
      </c>
      <c r="E5" s="6">
        <f t="shared" si="0"/>
        <v>0.71262185823899571</v>
      </c>
      <c r="F5" s="6">
        <f>[1]VDF1!L4</f>
        <v>0.42105263157894735</v>
      </c>
      <c r="G5" s="6">
        <f>[1]VDF2!F4</f>
        <v>0.1111111111111111</v>
      </c>
      <c r="H5" s="6">
        <f>[1]VDF3!F4</f>
        <v>0.35086749763138791</v>
      </c>
      <c r="I5" s="6">
        <f>[1]VDF4!L4</f>
        <v>0.87244898139188631</v>
      </c>
      <c r="J5" s="6">
        <f>[1]VDF5!F4</f>
        <v>1.9230790155639773E-2</v>
      </c>
      <c r="K5" s="6">
        <f>[1]VDF6!F4</f>
        <v>0</v>
      </c>
      <c r="L5" s="6">
        <f>[1]VDF7!F4</f>
        <v>2.4390243902439025E-2</v>
      </c>
      <c r="M5" s="6">
        <f>[1]VDF8!D4</f>
        <v>2.4520448787549765E-2</v>
      </c>
      <c r="N5" s="6">
        <f>[1]VDF9!F4</f>
        <v>0.5</v>
      </c>
      <c r="O5" s="6">
        <f t="shared" si="1"/>
        <v>0.25818018939544013</v>
      </c>
      <c r="P5" s="6">
        <f>[1]VEF1!F4</f>
        <v>0</v>
      </c>
      <c r="Q5" s="6">
        <f>[1]VEF2!D4</f>
        <v>0</v>
      </c>
      <c r="R5" s="6">
        <f t="shared" si="2"/>
        <v>0</v>
      </c>
      <c r="S5" s="6">
        <f t="shared" si="3"/>
        <v>0.97080204763443589</v>
      </c>
    </row>
    <row r="6" spans="1:19" x14ac:dyDescent="0.45">
      <c r="A6" t="s">
        <v>25</v>
      </c>
      <c r="B6" s="6">
        <f>[1]PVI1!P5</f>
        <v>0.13502568706916079</v>
      </c>
      <c r="C6" s="6">
        <f>[1]PVI2!P5</f>
        <v>0.13994136701175139</v>
      </c>
      <c r="D6" s="6">
        <f>[1]PVI3!P5</f>
        <v>0.20137934926739889</v>
      </c>
      <c r="E6" s="6">
        <f t="shared" si="0"/>
        <v>0.15878213444943701</v>
      </c>
      <c r="F6" s="6">
        <f>[1]VDF1!L5</f>
        <v>0.36842105263157893</v>
      </c>
      <c r="G6" s="6">
        <f>[1]VDF2!F5</f>
        <v>0.28758169934640521</v>
      </c>
      <c r="H6" s="6">
        <f>[1]VDF3!F5</f>
        <v>0.15072024498233591</v>
      </c>
      <c r="I6" s="6">
        <f>[1]VDF4!L5</f>
        <v>0.9081632691680469</v>
      </c>
      <c r="J6" s="6">
        <f>[1]VDF5!F5</f>
        <v>0.1379934973425552</v>
      </c>
      <c r="K6" s="6">
        <f>[1]VDF6!F5</f>
        <v>0.46</v>
      </c>
      <c r="L6" s="6">
        <f>[1]VDF7!F5</f>
        <v>7.3170731707317069E-2</v>
      </c>
      <c r="M6" s="6">
        <f>[1]VDF8!D5</f>
        <v>0.77388707926167211</v>
      </c>
      <c r="N6" s="6">
        <f>[1]VDF9!F5</f>
        <v>0.25</v>
      </c>
      <c r="O6" s="6">
        <f t="shared" si="1"/>
        <v>0.3788819527155457</v>
      </c>
      <c r="P6" s="6">
        <f>[1]VEF1!F5</f>
        <v>0</v>
      </c>
      <c r="Q6" s="6">
        <f>[1]VEF2!D5</f>
        <v>0</v>
      </c>
      <c r="R6" s="6">
        <f t="shared" si="2"/>
        <v>0</v>
      </c>
      <c r="S6" s="6">
        <f t="shared" si="3"/>
        <v>0.53766408716498271</v>
      </c>
    </row>
    <row r="7" spans="1:19" x14ac:dyDescent="0.45">
      <c r="A7" t="s">
        <v>26</v>
      </c>
      <c r="B7" s="6">
        <f>[1]PVI1!P6</f>
        <v>0</v>
      </c>
      <c r="C7" s="6">
        <f>[1]PVI2!P6</f>
        <v>0</v>
      </c>
      <c r="D7" s="6">
        <f>[1]PVI3!P6</f>
        <v>0</v>
      </c>
      <c r="E7" s="6">
        <f t="shared" si="0"/>
        <v>0</v>
      </c>
      <c r="F7" s="6">
        <f>[1]VDF1!L6</f>
        <v>0.31578947368421051</v>
      </c>
      <c r="G7" s="6">
        <f>[1]VDF2!F6</f>
        <v>0.49019607843137253</v>
      </c>
      <c r="H7" s="6">
        <f>[1]VDF3!F6</f>
        <v>2.965409568563461E-2</v>
      </c>
      <c r="I7" s="6">
        <f>[1]VDF4!L6</f>
        <v>0.7755102021179423</v>
      </c>
      <c r="J7" s="6">
        <f>[1]VDF5!F6</f>
        <v>0.16600726885460923</v>
      </c>
      <c r="K7" s="6">
        <f>[1]VDF6!F6</f>
        <v>0.56000000000000005</v>
      </c>
      <c r="L7" s="6">
        <f>[1]VDF7!F6</f>
        <v>0.24390243902439024</v>
      </c>
      <c r="M7" s="6">
        <f>[1]VDF8!D6</f>
        <v>0.27750633369525879</v>
      </c>
      <c r="N7" s="6">
        <f>[1]VDF9!F6</f>
        <v>0.75</v>
      </c>
      <c r="O7" s="6">
        <f t="shared" si="1"/>
        <v>0.40095176572149094</v>
      </c>
      <c r="P7" s="6">
        <f>[1]VEF1!F6</f>
        <v>7.1428571428571425E-2</v>
      </c>
      <c r="Q7" s="6">
        <f>[1]VEF2!D6</f>
        <v>0.46666666666666662</v>
      </c>
      <c r="R7" s="6">
        <f t="shared" si="2"/>
        <v>0.26904761904761904</v>
      </c>
      <c r="S7" s="6">
        <f t="shared" si="3"/>
        <v>0.66999938476910992</v>
      </c>
    </row>
    <row r="8" spans="1:19" x14ac:dyDescent="0.45">
      <c r="A8" t="s">
        <v>27</v>
      </c>
      <c r="B8" s="6">
        <f>[1]PVI1!P7</f>
        <v>0</v>
      </c>
      <c r="C8" s="6">
        <f>[1]PVI2!P7</f>
        <v>0</v>
      </c>
      <c r="D8" s="6">
        <f>[1]PVI3!P7</f>
        <v>0</v>
      </c>
      <c r="E8" s="6">
        <f t="shared" si="0"/>
        <v>0</v>
      </c>
      <c r="F8" s="6">
        <f>[1]VDF1!L7</f>
        <v>0.10526315789473684</v>
      </c>
      <c r="G8" s="6">
        <f>[1]VDF2!F7</f>
        <v>0.79084967320261434</v>
      </c>
      <c r="H8" s="6">
        <f>[1]VDF3!F7</f>
        <v>3.3364649469452154E-2</v>
      </c>
      <c r="I8" s="6">
        <f>[1]VDF4!L7</f>
        <v>0.76530613089284838</v>
      </c>
      <c r="J8" s="6">
        <f>[1]VDF5!F7</f>
        <v>0</v>
      </c>
      <c r="K8" s="6">
        <f>[1]VDF6!F7</f>
        <v>0</v>
      </c>
      <c r="L8" s="6">
        <f>[1]VDF7!F7</f>
        <v>0</v>
      </c>
      <c r="M8" s="6">
        <f>[1]VDF8!D7</f>
        <v>0.10568222946073109</v>
      </c>
      <c r="N8" s="6">
        <f>[1]VDF9!F7</f>
        <v>0.125</v>
      </c>
      <c r="O8" s="6">
        <f t="shared" si="1"/>
        <v>0.21394064899115364</v>
      </c>
      <c r="P8" s="6">
        <f>[1]VEF1!F7</f>
        <v>0.17857142857142858</v>
      </c>
      <c r="Q8" s="6">
        <f>[1]VEF2!D7</f>
        <v>0</v>
      </c>
      <c r="R8" s="6">
        <f t="shared" si="2"/>
        <v>8.9285714285714288E-2</v>
      </c>
      <c r="S8" s="6">
        <f t="shared" si="3"/>
        <v>0.30322636327686792</v>
      </c>
    </row>
    <row r="9" spans="1:19" x14ac:dyDescent="0.45">
      <c r="A9" t="s">
        <v>28</v>
      </c>
      <c r="B9" s="6">
        <f>[1]PVI1!P8</f>
        <v>0.15933609632609597</v>
      </c>
      <c r="C9" s="6">
        <f>[1]PVI2!P8</f>
        <v>0.1579916796052773</v>
      </c>
      <c r="D9" s="6">
        <f>[1]PVI3!P8</f>
        <v>0.15292222448200085</v>
      </c>
      <c r="E9" s="6">
        <f t="shared" si="0"/>
        <v>0.15675000013779139</v>
      </c>
      <c r="F9" s="6">
        <f>[1]VDF1!L8</f>
        <v>0.26315789473684209</v>
      </c>
      <c r="G9" s="6">
        <f>[1]VDF2!F8</f>
        <v>0.35947712418300654</v>
      </c>
      <c r="H9" s="6">
        <f>[1]VDF3!F8</f>
        <v>0.1350686740123109</v>
      </c>
      <c r="I9" s="6">
        <f>[1]VDF4!L8</f>
        <v>0.87755102983387723</v>
      </c>
      <c r="J9" s="6">
        <f>[1]VDF5!F8</f>
        <v>0.32240135060896496</v>
      </c>
      <c r="K9" s="6">
        <f>[1]VDF6!F8</f>
        <v>0.08</v>
      </c>
      <c r="L9" s="6">
        <f>[1]VDF7!F8</f>
        <v>9.7560975609756101E-2</v>
      </c>
      <c r="M9" s="6">
        <f>[1]VDF8!D8</f>
        <v>0.40598986608758597</v>
      </c>
      <c r="N9" s="6">
        <f>[1]VDF9!F8</f>
        <v>0.25</v>
      </c>
      <c r="O9" s="6">
        <f t="shared" si="1"/>
        <v>0.3101341016747049</v>
      </c>
      <c r="P9" s="6">
        <f>[1]VEF1!F8</f>
        <v>0.2857142857142857</v>
      </c>
      <c r="Q9" s="6">
        <f>[1]VEF2!D8</f>
        <v>0.46666666666666662</v>
      </c>
      <c r="R9" s="6">
        <f t="shared" si="2"/>
        <v>0.37619047619047619</v>
      </c>
      <c r="S9" s="6">
        <f t="shared" si="3"/>
        <v>0.84307457800297247</v>
      </c>
    </row>
    <row r="10" spans="1:19" x14ac:dyDescent="0.45">
      <c r="A10" t="s">
        <v>29</v>
      </c>
      <c r="B10" s="6">
        <f>[1]PVI1!P9</f>
        <v>0.13014097128139077</v>
      </c>
      <c r="C10" s="6">
        <f>[1]PVI2!P9</f>
        <v>7.9187025343141884E-2</v>
      </c>
      <c r="D10" s="6">
        <f>[1]PVI3!P9</f>
        <v>5.1652132431847006E-2</v>
      </c>
      <c r="E10" s="6">
        <f t="shared" si="0"/>
        <v>8.6993376352126561E-2</v>
      </c>
      <c r="F10" s="6">
        <f>[1]VDF1!L9</f>
        <v>0.26315789473684209</v>
      </c>
      <c r="G10" s="6">
        <f>[1]VDF2!F9</f>
        <v>0.25490196078431371</v>
      </c>
      <c r="H10" s="6">
        <f>[1]VDF3!F9</f>
        <v>2.958591306801777E-2</v>
      </c>
      <c r="I10" s="6">
        <f>[1]VDF4!L9</f>
        <v>0.79591837022701795</v>
      </c>
      <c r="J10" s="6">
        <f>[1]VDF5!F9</f>
        <v>0.36596037704763018</v>
      </c>
      <c r="K10" s="6">
        <f>[1]VDF6!F9</f>
        <v>0.68</v>
      </c>
      <c r="L10" s="6">
        <f>[1]VDF7!F9</f>
        <v>0.31707317073170732</v>
      </c>
      <c r="M10" s="6">
        <f>[1]VDF8!D9</f>
        <v>0.12233079985522982</v>
      </c>
      <c r="N10" s="6">
        <f>[1]VDF9!F9</f>
        <v>0.25</v>
      </c>
      <c r="O10" s="6">
        <f t="shared" si="1"/>
        <v>0.34210316516119543</v>
      </c>
      <c r="P10" s="6">
        <f>[1]VEF1!F9</f>
        <v>3.5714285714285712E-2</v>
      </c>
      <c r="Q10" s="6">
        <f>[1]VEF2!D9</f>
        <v>0.46666666666666662</v>
      </c>
      <c r="R10" s="6">
        <f t="shared" si="2"/>
        <v>0.25119047619047619</v>
      </c>
      <c r="S10" s="6">
        <f t="shared" si="3"/>
        <v>0.68028701770379818</v>
      </c>
    </row>
    <row r="11" spans="1:19" x14ac:dyDescent="0.45">
      <c r="A11" t="s">
        <v>30</v>
      </c>
      <c r="B11" s="6">
        <f>[1]PVI1!P10</f>
        <v>0.67420680797059263</v>
      </c>
      <c r="C11" s="6">
        <f>[1]PVI2!P10</f>
        <v>0.61589495793456106</v>
      </c>
      <c r="D11" s="6">
        <f>[1]PVI3!P10</f>
        <v>0.62819321797957695</v>
      </c>
      <c r="E11" s="6">
        <f t="shared" si="0"/>
        <v>0.63943166129491014</v>
      </c>
      <c r="F11" s="6">
        <f>[1]VDF1!L10</f>
        <v>0.36842105263157893</v>
      </c>
      <c r="G11" s="6">
        <f>[1]VDF2!F10</f>
        <v>0.16666666666666666</v>
      </c>
      <c r="H11" s="6">
        <f>[1]VDF3!F10</f>
        <v>0.52500706344006165</v>
      </c>
      <c r="I11" s="6">
        <f>[1]VDF4!L10</f>
        <v>0.85204081328281056</v>
      </c>
      <c r="J11" s="6">
        <f>[1]VDF5!F10</f>
        <v>0.11813685953200891</v>
      </c>
      <c r="K11" s="6">
        <f>[1]VDF6!F10</f>
        <v>0.9</v>
      </c>
      <c r="L11" s="6">
        <f>[1]VDF7!F10</f>
        <v>0.17073170731707318</v>
      </c>
      <c r="M11" s="6">
        <f>[1]VDF8!D10</f>
        <v>0.48932319942091929</v>
      </c>
      <c r="N11" s="6">
        <f>[1]VDF9!F10</f>
        <v>0</v>
      </c>
      <c r="O11" s="6">
        <f t="shared" si="1"/>
        <v>0.398925262476791</v>
      </c>
      <c r="P11" s="6">
        <f>[1]VEF1!F10</f>
        <v>0</v>
      </c>
      <c r="Q11" s="6">
        <f>[1]VEF2!D10</f>
        <v>0</v>
      </c>
      <c r="R11" s="6">
        <f t="shared" si="2"/>
        <v>0</v>
      </c>
      <c r="S11" s="6">
        <f t="shared" si="3"/>
        <v>1.0383569237717012</v>
      </c>
    </row>
    <row r="12" spans="1:19" x14ac:dyDescent="0.45">
      <c r="A12" t="s">
        <v>31</v>
      </c>
      <c r="B12" s="6">
        <f>[1]PVI1!P11</f>
        <v>0.82539233096620712</v>
      </c>
      <c r="C12" s="6">
        <f>[1]PVI2!P11</f>
        <v>0.7877008378267103</v>
      </c>
      <c r="D12" s="6">
        <f>[1]PVI3!P11</f>
        <v>0.72757448929083768</v>
      </c>
      <c r="E12" s="6">
        <f t="shared" si="0"/>
        <v>0.78022255269458507</v>
      </c>
      <c r="F12" s="6">
        <f>[1]VDF1!L11</f>
        <v>0.10526315789473684</v>
      </c>
      <c r="G12" s="6">
        <f>[1]VDF2!F11</f>
        <v>8.4967320261437912E-2</v>
      </c>
      <c r="H12" s="6">
        <f>[1]VDF3!F11</f>
        <v>0.61108587422415694</v>
      </c>
      <c r="I12" s="6">
        <f>[1]VDF4!L11</f>
        <v>0.87755101700443361</v>
      </c>
      <c r="J12" s="6">
        <f>[1]VDF5!F11</f>
        <v>0.35531494771789052</v>
      </c>
      <c r="K12" s="6">
        <f>[1]VDF6!F11</f>
        <v>0.08</v>
      </c>
      <c r="L12" s="6">
        <f>[1]VDF7!F11</f>
        <v>7.3170731707317069E-2</v>
      </c>
      <c r="M12" s="6">
        <f>[1]VDF8!D11</f>
        <v>0.33170466883821931</v>
      </c>
      <c r="N12" s="6">
        <f>[1]VDF9!F11</f>
        <v>0.125</v>
      </c>
      <c r="O12" s="6">
        <f t="shared" si="1"/>
        <v>0.29378419084979912</v>
      </c>
      <c r="P12" s="6">
        <f>[1]VEF1!F11</f>
        <v>1</v>
      </c>
      <c r="Q12" s="6">
        <f>[1]VEF2!D11</f>
        <v>0</v>
      </c>
      <c r="R12" s="6">
        <f t="shared" si="2"/>
        <v>0.5</v>
      </c>
      <c r="S12" s="6">
        <f t="shared" si="3"/>
        <v>1.5740067435443841</v>
      </c>
    </row>
    <row r="13" spans="1:19" x14ac:dyDescent="0.45">
      <c r="A13" t="s">
        <v>32</v>
      </c>
      <c r="B13" s="6">
        <f>[1]PVI1!P12</f>
        <v>0</v>
      </c>
      <c r="C13" s="6">
        <f>[1]PVI2!P12</f>
        <v>0</v>
      </c>
      <c r="D13" s="6">
        <f>[1]PVI3!P12</f>
        <v>0</v>
      </c>
      <c r="E13" s="6">
        <f t="shared" si="0"/>
        <v>0</v>
      </c>
      <c r="F13" s="6">
        <f>[1]VDF1!L12</f>
        <v>0.15789473684210525</v>
      </c>
      <c r="G13" s="6">
        <f>[1]VDF2!F12</f>
        <v>0.66666666666666663</v>
      </c>
      <c r="H13" s="6">
        <f>[1]VDF3!F12</f>
        <v>6.4119324161806185E-2</v>
      </c>
      <c r="I13" s="6">
        <f>[1]VDF4!L12</f>
        <v>0.86734693936461726</v>
      </c>
      <c r="J13" s="6">
        <f>[1]VDF5!F12</f>
        <v>0</v>
      </c>
      <c r="K13" s="6">
        <f>[1]VDF6!F12</f>
        <v>0</v>
      </c>
      <c r="L13" s="6">
        <f>[1]VDF7!F12</f>
        <v>-2.4390243902439025E-2</v>
      </c>
      <c r="M13" s="6">
        <f>[1]VDF8!D12</f>
        <v>0.18367716250452407</v>
      </c>
      <c r="N13" s="6">
        <f>[1]VDF9!F12</f>
        <v>0.125</v>
      </c>
      <c r="O13" s="6">
        <f t="shared" si="1"/>
        <v>0.22670162062636448</v>
      </c>
      <c r="P13" s="6">
        <f>[1]VEF1!F12</f>
        <v>0.10714285714285714</v>
      </c>
      <c r="Q13" s="6">
        <f>[1]VEF2!D12</f>
        <v>0</v>
      </c>
      <c r="R13" s="6">
        <f t="shared" si="2"/>
        <v>5.3571428571428568E-2</v>
      </c>
      <c r="S13" s="6">
        <f t="shared" si="3"/>
        <v>0.28027304919779306</v>
      </c>
    </row>
    <row r="14" spans="1:19" x14ac:dyDescent="0.45">
      <c r="A14" t="s">
        <v>33</v>
      </c>
      <c r="B14" s="6">
        <f>[1]PVI1!P13</f>
        <v>5.1652132431847006E-2</v>
      </c>
      <c r="C14" s="6">
        <f>[1]PVI2!P13</f>
        <v>4.1820772546665816E-2</v>
      </c>
      <c r="D14" s="6">
        <f>[1]PVI3!P13</f>
        <v>3.6905092604075207E-2</v>
      </c>
      <c r="E14" s="6">
        <f t="shared" si="0"/>
        <v>4.3459332527529343E-2</v>
      </c>
      <c r="F14" s="6">
        <f>[1]VDF1!L13</f>
        <v>0.15789473684210525</v>
      </c>
      <c r="G14" s="6">
        <f>[1]VDF2!F13</f>
        <v>0.44117647058823528</v>
      </c>
      <c r="H14" s="6">
        <f>[1]VDF3!F13</f>
        <v>9.1341131904497733E-2</v>
      </c>
      <c r="I14" s="6">
        <f>[1]VDF4!L13</f>
        <v>0.84693877767026327</v>
      </c>
      <c r="J14" s="6">
        <f>[1]VDF5!F13</f>
        <v>0.38800406121888092</v>
      </c>
      <c r="K14" s="6">
        <f>[1]VDF6!F13</f>
        <v>0.72</v>
      </c>
      <c r="L14" s="6">
        <f>[1]VDF7!F13</f>
        <v>0.21951219512195122</v>
      </c>
      <c r="M14" s="6">
        <f>[1]VDF8!D13</f>
        <v>0.10839667028592111</v>
      </c>
      <c r="N14" s="6">
        <f>[1]VDF9!F13</f>
        <v>0.375</v>
      </c>
      <c r="O14" s="6">
        <f t="shared" si="1"/>
        <v>0.37202933818131723</v>
      </c>
      <c r="P14" s="6">
        <f>[1]VEF1!F13</f>
        <v>0.25</v>
      </c>
      <c r="Q14" s="6">
        <f>[1]VEF2!D13</f>
        <v>0.46666666666666662</v>
      </c>
      <c r="R14" s="6">
        <f t="shared" si="2"/>
        <v>0.35833333333333328</v>
      </c>
      <c r="S14" s="6">
        <f t="shared" si="3"/>
        <v>0.77382200404217982</v>
      </c>
    </row>
    <row r="15" spans="1:19" x14ac:dyDescent="0.45">
      <c r="A15" t="s">
        <v>34</v>
      </c>
      <c r="B15" s="6">
        <f>[1]PVI1!P14</f>
        <v>0.15153229769980148</v>
      </c>
      <c r="C15" s="6">
        <f>[1]PVI2!P14</f>
        <v>0.16224013720909039</v>
      </c>
      <c r="D15" s="6">
        <f>[1]PVI3!P14</f>
        <v>0.15771542409803949</v>
      </c>
      <c r="E15" s="6">
        <f t="shared" si="0"/>
        <v>0.15716261966897713</v>
      </c>
      <c r="F15" s="6">
        <f>[1]VDF1!L14</f>
        <v>0.15789473684210525</v>
      </c>
      <c r="G15" s="6">
        <f>[1]VDF2!F14</f>
        <v>0.34640522875816993</v>
      </c>
      <c r="H15" s="6">
        <f>[1]VDF3!F14</f>
        <v>9.9742014305805732E-2</v>
      </c>
      <c r="I15" s="6">
        <f>[1]VDF4!L14</f>
        <v>0.83673470003044703</v>
      </c>
      <c r="J15" s="6">
        <f>[1]VDF5!F14</f>
        <v>0.34708724243498251</v>
      </c>
      <c r="K15" s="6">
        <f>[1]VDF6!F14</f>
        <v>0.44</v>
      </c>
      <c r="L15" s="6">
        <f>[1]VDF7!F14</f>
        <v>0.48780487804878048</v>
      </c>
      <c r="M15" s="6">
        <f>[1]VDF8!D14</f>
        <v>0.27660152008686212</v>
      </c>
      <c r="N15" s="6">
        <f>[1]VDF9!F14</f>
        <v>0.5</v>
      </c>
      <c r="O15" s="6">
        <f t="shared" si="1"/>
        <v>0.38803003561190585</v>
      </c>
      <c r="P15" s="6">
        <f>[1]VEF1!F14</f>
        <v>0.25</v>
      </c>
      <c r="Q15" s="6">
        <f>[1]VEF2!D14</f>
        <v>0.46666666666666662</v>
      </c>
      <c r="R15" s="6">
        <f t="shared" si="2"/>
        <v>0.35833333333333328</v>
      </c>
      <c r="S15" s="6">
        <f t="shared" si="3"/>
        <v>0.90352598861421629</v>
      </c>
    </row>
    <row r="16" spans="1:19" x14ac:dyDescent="0.45">
      <c r="A16" t="s">
        <v>35</v>
      </c>
      <c r="B16" s="6">
        <f>[1]PVI1!P15</f>
        <v>0</v>
      </c>
      <c r="C16" s="6">
        <f>[1]PVI2!P15</f>
        <v>0</v>
      </c>
      <c r="D16" s="6">
        <f>[1]PVI3!P15</f>
        <v>0</v>
      </c>
      <c r="E16" s="6">
        <f t="shared" si="0"/>
        <v>0</v>
      </c>
      <c r="F16" s="6">
        <f>[1]VDF1!L15</f>
        <v>0.21052631578947367</v>
      </c>
      <c r="G16" s="6">
        <f>[1]VDF2!F15</f>
        <v>0.78431372549019607</v>
      </c>
      <c r="H16" s="6">
        <f>[1]VDF3!F15</f>
        <v>5.1074525522338696E-2</v>
      </c>
      <c r="I16" s="6">
        <f>[1]VDF4!L15</f>
        <v>0.89795918511350936</v>
      </c>
      <c r="J16" s="6">
        <f>[1]VDF5!F15</f>
        <v>0.58527377602743824</v>
      </c>
      <c r="K16" s="6">
        <f>[1]VDF6!F15</f>
        <v>0.54</v>
      </c>
      <c r="L16" s="6">
        <f>[1]VDF7!F15</f>
        <v>0.41463414634146339</v>
      </c>
      <c r="M16" s="6">
        <f>[1]VDF8!D15</f>
        <v>0.35848715164676076</v>
      </c>
      <c r="N16" s="6">
        <f>[1]VDF9!F15</f>
        <v>0.375</v>
      </c>
      <c r="O16" s="6">
        <f t="shared" si="1"/>
        <v>0.46858542510346446</v>
      </c>
      <c r="P16" s="6">
        <f>[1]VEF1!F15</f>
        <v>3.5714285714285712E-2</v>
      </c>
      <c r="Q16" s="6">
        <f>[1]VEF2!D15</f>
        <v>0</v>
      </c>
      <c r="R16" s="6">
        <f t="shared" si="2"/>
        <v>1.7857142857142856E-2</v>
      </c>
      <c r="S16" s="6">
        <f t="shared" si="3"/>
        <v>0.48644256796060731</v>
      </c>
    </row>
    <row r="17" spans="1:19" x14ac:dyDescent="0.45">
      <c r="A17" t="s">
        <v>36</v>
      </c>
      <c r="B17" s="6">
        <f>[1]PVI1!P16</f>
        <v>0.11186189743788762</v>
      </c>
      <c r="C17" s="6">
        <f>[1]PVI2!P16</f>
        <v>0.12818376873302187</v>
      </c>
      <c r="D17" s="6">
        <f>[1]PVI3!P16</f>
        <v>0.12249921288700209</v>
      </c>
      <c r="E17" s="6">
        <f t="shared" si="0"/>
        <v>0.12084829301930387</v>
      </c>
      <c r="F17" s="6">
        <f>[1]VDF1!L16</f>
        <v>0.10526315789473684</v>
      </c>
      <c r="G17" s="6">
        <f>[1]VDF2!F16</f>
        <v>0.27777777777777779</v>
      </c>
      <c r="H17" s="6">
        <f>[1]VDF3!F16</f>
        <v>7.6218227462353572E-2</v>
      </c>
      <c r="I17" s="6">
        <f>[1]VDF4!L16</f>
        <v>0.83673469361572572</v>
      </c>
      <c r="J17" s="6">
        <f>[1]VDF5!F16</f>
        <v>0.23394500757648179</v>
      </c>
      <c r="K17" s="6">
        <f>[1]VDF6!F16</f>
        <v>0.7</v>
      </c>
      <c r="L17" s="6">
        <f>[1]VDF7!F16</f>
        <v>7.3170731707317069E-2</v>
      </c>
      <c r="M17" s="6">
        <f>[1]VDF8!D16</f>
        <v>0.16621425986246832</v>
      </c>
      <c r="N17" s="6">
        <f>[1]VDF9!F16</f>
        <v>0.5</v>
      </c>
      <c r="O17" s="6">
        <f t="shared" si="1"/>
        <v>0.329924872877429</v>
      </c>
      <c r="P17" s="6">
        <f>[1]VEF1!F16</f>
        <v>0.10714285714285714</v>
      </c>
      <c r="Q17" s="6">
        <f>[1]VEF2!D16</f>
        <v>0.46666666666666662</v>
      </c>
      <c r="R17" s="6">
        <f t="shared" si="2"/>
        <v>0.28690476190476188</v>
      </c>
      <c r="S17" s="6">
        <f t="shared" si="3"/>
        <v>0.73767792780149477</v>
      </c>
    </row>
    <row r="18" spans="1:19" x14ac:dyDescent="0.45">
      <c r="A18" t="s">
        <v>37</v>
      </c>
      <c r="B18" s="6">
        <f>[1]PVI1!P17</f>
        <v>3.1989412661484605E-2</v>
      </c>
      <c r="C18" s="6">
        <f>[1]PVI2!P17</f>
        <v>0</v>
      </c>
      <c r="D18" s="6">
        <f>[1]PVI3!P17</f>
        <v>0</v>
      </c>
      <c r="E18" s="6">
        <f t="shared" si="0"/>
        <v>1.0663137553828202E-2</v>
      </c>
      <c r="F18" s="6">
        <f>[1]VDF1!L17</f>
        <v>0.26315789473684209</v>
      </c>
      <c r="G18" s="6">
        <f>[1]VDF2!F17</f>
        <v>0.38562091503267976</v>
      </c>
      <c r="H18" s="6">
        <f>[1]VDF3!F17</f>
        <v>0.15230868405679396</v>
      </c>
      <c r="I18" s="6">
        <f>[1]VDF4!L17</f>
        <v>0.76530613089284838</v>
      </c>
      <c r="J18" s="6">
        <f>[1]VDF5!F17</f>
        <v>0.20097190597859221</v>
      </c>
      <c r="K18" s="6">
        <f>[1]VDF6!F17</f>
        <v>0.48</v>
      </c>
      <c r="L18" s="6">
        <f>[1]VDF7!F17</f>
        <v>1.8048780487804879</v>
      </c>
      <c r="M18" s="6">
        <f>[1]VDF8!D17</f>
        <v>0.10441549040897576</v>
      </c>
      <c r="N18" s="6">
        <f>[1]VDF9!F17</f>
        <v>0.5</v>
      </c>
      <c r="O18" s="6">
        <f t="shared" si="1"/>
        <v>0.51740656332080226</v>
      </c>
      <c r="P18" s="6">
        <f>[1]VEF1!F17</f>
        <v>3.5714285714285712E-2</v>
      </c>
      <c r="Q18" s="6">
        <f>[1]VEF2!D17</f>
        <v>0.46666666666666662</v>
      </c>
      <c r="R18" s="6">
        <f t="shared" si="2"/>
        <v>0.25119047619047619</v>
      </c>
      <c r="S18" s="6">
        <f t="shared" si="3"/>
        <v>0.77926017706510664</v>
      </c>
    </row>
    <row r="19" spans="1:19" x14ac:dyDescent="0.45">
      <c r="A19" t="s">
        <v>38</v>
      </c>
      <c r="B19" s="6">
        <f>[1]PVI1!P18</f>
        <v>0</v>
      </c>
      <c r="C19" s="6">
        <f>[1]PVI2!P18</f>
        <v>0</v>
      </c>
      <c r="D19" s="6">
        <f>[1]PVI3!P18</f>
        <v>0</v>
      </c>
      <c r="E19" s="6">
        <f t="shared" si="0"/>
        <v>0</v>
      </c>
      <c r="F19" s="6">
        <f>[1]VDF1!L18</f>
        <v>0.21052631578947367</v>
      </c>
      <c r="G19" s="6">
        <f>[1]VDF2!F18</f>
        <v>0.56209150326797386</v>
      </c>
      <c r="H19" s="6">
        <f>[1]VDF3!F18</f>
        <v>0.10779055124271747</v>
      </c>
      <c r="I19" s="6">
        <f>[1]VDF4!L18</f>
        <v>0.80612245428155616</v>
      </c>
      <c r="J19" s="6">
        <f>[1]VDF5!F18</f>
        <v>0.17797324120338562</v>
      </c>
      <c r="K19" s="6">
        <f>[1]VDF6!F18</f>
        <v>0.32</v>
      </c>
      <c r="L19" s="6">
        <f>[1]VDF7!F18</f>
        <v>0.14634146341463414</v>
      </c>
      <c r="M19" s="6">
        <f>[1]VDF8!D18</f>
        <v>0.23271806007962359</v>
      </c>
      <c r="N19" s="6">
        <f>[1]VDF9!F18</f>
        <v>0</v>
      </c>
      <c r="O19" s="6">
        <f t="shared" si="1"/>
        <v>0.28484039880881828</v>
      </c>
      <c r="P19" s="6">
        <f>[1]VEF1!F18</f>
        <v>0.10714285714285714</v>
      </c>
      <c r="Q19" s="6">
        <f>[1]VEF2!D18</f>
        <v>0.46666666666666662</v>
      </c>
      <c r="R19" s="6">
        <f t="shared" si="2"/>
        <v>0.28690476190476188</v>
      </c>
      <c r="S19" s="6">
        <f t="shared" si="3"/>
        <v>0.57174516071358017</v>
      </c>
    </row>
    <row r="20" spans="1:19" x14ac:dyDescent="0.45">
      <c r="A20" t="s">
        <v>39</v>
      </c>
      <c r="B20" s="6">
        <f>[1]PVI1!P19</f>
        <v>0.24732257568467159</v>
      </c>
      <c r="C20" s="6">
        <f>[1]PVI2!P19</f>
        <v>0.25388113090994929</v>
      </c>
      <c r="D20" s="6">
        <f>[1]PVI3!P19</f>
        <v>0.22373470552150163</v>
      </c>
      <c r="E20" s="6">
        <f t="shared" si="0"/>
        <v>0.24164613737204085</v>
      </c>
      <c r="F20" s="6">
        <f>[1]VDF1!L19</f>
        <v>0.21052631578947367</v>
      </c>
      <c r="G20" s="6">
        <f>[1]VDF2!F19</f>
        <v>0.49019607843137253</v>
      </c>
      <c r="H20" s="6">
        <f>[1]VDF3!F19</f>
        <v>0.10944604184730444</v>
      </c>
      <c r="I20" s="6">
        <f>[1]VDF4!L19</f>
        <v>0.84693878087762464</v>
      </c>
      <c r="J20" s="6">
        <f>[1]VDF5!F19</f>
        <v>0.23476067041631696</v>
      </c>
      <c r="K20" s="6">
        <f>[1]VDF6!F19</f>
        <v>0.84</v>
      </c>
      <c r="L20" s="6">
        <f>[1]VDF7!F19</f>
        <v>0.3902439024390244</v>
      </c>
      <c r="M20" s="6">
        <f>[1]VDF8!D19</f>
        <v>2.795874049945711E-2</v>
      </c>
      <c r="N20" s="6">
        <f>[1]VDF9!F19</f>
        <v>0.25</v>
      </c>
      <c r="O20" s="6">
        <f t="shared" si="1"/>
        <v>0.37778561447784154</v>
      </c>
      <c r="P20" s="6">
        <f>[1]VEF1!F19</f>
        <v>0.10714285714285714</v>
      </c>
      <c r="Q20" s="6">
        <f>[1]VEF2!D19</f>
        <v>0</v>
      </c>
      <c r="R20" s="6">
        <f t="shared" si="2"/>
        <v>5.3571428571428568E-2</v>
      </c>
      <c r="S20" s="6">
        <f t="shared" si="3"/>
        <v>0.67300318042131102</v>
      </c>
    </row>
    <row r="21" spans="1:19" x14ac:dyDescent="0.45">
      <c r="A21" t="s">
        <v>40</v>
      </c>
      <c r="B21" s="6">
        <f>[1]PVI1!P20</f>
        <v>0</v>
      </c>
      <c r="C21" s="6">
        <f>[1]PVI2!P20</f>
        <v>0</v>
      </c>
      <c r="D21" s="6">
        <f>[1]PVI3!P20</f>
        <v>0</v>
      </c>
      <c r="E21" s="6">
        <f t="shared" si="0"/>
        <v>0</v>
      </c>
      <c r="F21" s="6">
        <f>[1]VDF1!L20</f>
        <v>0.21052631578947367</v>
      </c>
      <c r="G21" s="6">
        <f>[1]VDF2!F20</f>
        <v>0.94117647058823528</v>
      </c>
      <c r="H21" s="6">
        <f>[1]VDF3!F20</f>
        <v>1.7042156131386831E-2</v>
      </c>
      <c r="I21" s="6">
        <f>[1]VDF4!L20</f>
        <v>0.72448980108941874</v>
      </c>
      <c r="J21" s="6">
        <f>[1]VDF5!F20</f>
        <v>0</v>
      </c>
      <c r="K21" s="6">
        <f>[1]VDF6!F20</f>
        <v>0</v>
      </c>
      <c r="L21" s="6">
        <f>[1]VDF7!F20</f>
        <v>0</v>
      </c>
      <c r="M21" s="6">
        <f>[1]VDF8!D20</f>
        <v>0.38599348534201955</v>
      </c>
      <c r="N21" s="6">
        <f>[1]VDF9!F20</f>
        <v>0.625</v>
      </c>
      <c r="O21" s="6">
        <f t="shared" si="1"/>
        <v>0.32269202543783715</v>
      </c>
      <c r="P21" s="6">
        <f>[1]VEF1!F20</f>
        <v>0.32142857142857145</v>
      </c>
      <c r="Q21" s="6">
        <f>[1]VEF2!D20</f>
        <v>0.46666666666666662</v>
      </c>
      <c r="R21" s="6">
        <f t="shared" si="2"/>
        <v>0.39404761904761904</v>
      </c>
      <c r="S21" s="6">
        <f t="shared" si="3"/>
        <v>0.71673964448545613</v>
      </c>
    </row>
    <row r="22" spans="1:19" x14ac:dyDescent="0.45">
      <c r="A22" t="s">
        <v>41</v>
      </c>
      <c r="B22" s="6">
        <f>[1]PVI1!P21</f>
        <v>0</v>
      </c>
      <c r="C22" s="6">
        <f>[1]PVI2!P21</f>
        <v>0</v>
      </c>
      <c r="D22" s="6">
        <f>[1]PVI3!P21</f>
        <v>0</v>
      </c>
      <c r="E22" s="6">
        <f t="shared" si="0"/>
        <v>0</v>
      </c>
      <c r="F22" s="6">
        <f>[1]VDF1!L21</f>
        <v>0.26315789473684209</v>
      </c>
      <c r="G22" s="6">
        <f>[1]VDF2!F21</f>
        <v>0.99019607843137258</v>
      </c>
      <c r="H22" s="6">
        <f>[1]VDF3!F21</f>
        <v>4.3064313567838597E-3</v>
      </c>
      <c r="I22" s="6">
        <f>[1]VDF4!L21</f>
        <v>0.74489796278377274</v>
      </c>
      <c r="J22" s="6">
        <f>[1]VDF5!F21</f>
        <v>0.22472335311432873</v>
      </c>
      <c r="K22" s="6">
        <f>[1]VDF6!F21</f>
        <v>0.42</v>
      </c>
      <c r="L22" s="6">
        <f>[1]VDF7!F21</f>
        <v>0.41463414634146339</v>
      </c>
      <c r="M22" s="6">
        <f>[1]VDF8!D21</f>
        <v>0.19743032935215346</v>
      </c>
      <c r="N22" s="6">
        <f>[1]VDF9!F21</f>
        <v>0.5</v>
      </c>
      <c r="O22" s="6">
        <f t="shared" si="1"/>
        <v>0.4177051329018574</v>
      </c>
      <c r="P22" s="6">
        <f>[1]VEF1!F21</f>
        <v>3.5714285714285712E-2</v>
      </c>
      <c r="Q22" s="6">
        <f>[1]VEF2!D21</f>
        <v>0.46666666666666662</v>
      </c>
      <c r="R22" s="6">
        <f t="shared" si="2"/>
        <v>0.25119047619047619</v>
      </c>
      <c r="S22" s="6">
        <f t="shared" si="3"/>
        <v>0.66889560909233359</v>
      </c>
    </row>
    <row r="23" spans="1:19" x14ac:dyDescent="0.45">
      <c r="A23" t="s">
        <v>42</v>
      </c>
      <c r="B23" s="6">
        <f>[1]PVI1!P22</f>
        <v>0</v>
      </c>
      <c r="C23" s="6">
        <f>[1]PVI2!P22</f>
        <v>0</v>
      </c>
      <c r="D23" s="6">
        <f>[1]PVI3!P22</f>
        <v>0</v>
      </c>
      <c r="E23" s="6">
        <f t="shared" si="0"/>
        <v>0</v>
      </c>
      <c r="F23" s="6">
        <f>[1]VDF1!L22</f>
        <v>0</v>
      </c>
      <c r="G23" s="6">
        <f>[1]VDF2!F22</f>
        <v>0.91176470588235292</v>
      </c>
      <c r="H23" s="6">
        <f>[1]VDF3!F22</f>
        <v>2.9550089578145838E-2</v>
      </c>
      <c r="I23" s="6">
        <f>[1]VDF4!L22</f>
        <v>0.78571428617247985</v>
      </c>
      <c r="J23" s="6">
        <f>[1]VDF5!F22</f>
        <v>3.1455395980429943E-2</v>
      </c>
      <c r="K23" s="6">
        <f>[1]VDF6!F22</f>
        <v>0.4</v>
      </c>
      <c r="L23" s="6">
        <f>[1]VDF7!F22</f>
        <v>2.4390243902439025E-2</v>
      </c>
      <c r="M23" s="6">
        <f>[1]VDF8!D22</f>
        <v>1</v>
      </c>
      <c r="N23" s="6">
        <f>[1]VDF9!F22</f>
        <v>0.625</v>
      </c>
      <c r="O23" s="6">
        <f t="shared" si="1"/>
        <v>0.4230971912795386</v>
      </c>
      <c r="P23" s="6">
        <f>[1]VEF1!F22</f>
        <v>0</v>
      </c>
      <c r="Q23" s="6">
        <f>[1]VEF2!D22</f>
        <v>0.6</v>
      </c>
      <c r="R23" s="6">
        <f t="shared" si="2"/>
        <v>0.3</v>
      </c>
      <c r="S23" s="6">
        <f t="shared" si="3"/>
        <v>0.72309719127953853</v>
      </c>
    </row>
    <row r="24" spans="1:19" x14ac:dyDescent="0.45">
      <c r="A24" t="s">
        <v>43</v>
      </c>
      <c r="B24" s="6">
        <f>[1]PVI1!P23</f>
        <v>6.6399172259618791E-2</v>
      </c>
      <c r="C24" s="6">
        <f>[1]PVI2!P23</f>
        <v>5.6567812374437608E-2</v>
      </c>
      <c r="D24" s="6">
        <f>[1]PVI3!P23</f>
        <v>5.6567812374437608E-2</v>
      </c>
      <c r="E24" s="6">
        <f t="shared" si="0"/>
        <v>5.9844932336164669E-2</v>
      </c>
      <c r="F24" s="6">
        <f>[1]VDF1!L23</f>
        <v>0.21052631578947367</v>
      </c>
      <c r="G24" s="6">
        <f>[1]VDF2!F23</f>
        <v>0.46078431372549017</v>
      </c>
      <c r="H24" s="6">
        <f>[1]VDF3!F23</f>
        <v>0.10405125988993053</v>
      </c>
      <c r="I24" s="6">
        <f>[1]VDF4!L23</f>
        <v>0.84693877446290267</v>
      </c>
      <c r="J24" s="6">
        <f>[1]VDF5!F23</f>
        <v>0.30706257195528341</v>
      </c>
      <c r="K24" s="6">
        <f>[1]VDF6!F23</f>
        <v>1</v>
      </c>
      <c r="L24" s="6">
        <f>[1]VDF7!F23</f>
        <v>0.1951219512195122</v>
      </c>
      <c r="M24" s="6">
        <f>[1]VDF8!D23</f>
        <v>0.3897032211364459</v>
      </c>
      <c r="N24" s="6">
        <f>[1]VDF9!F23</f>
        <v>0.625</v>
      </c>
      <c r="O24" s="6">
        <f t="shared" si="1"/>
        <v>0.45990982313100431</v>
      </c>
      <c r="P24" s="6">
        <f>[1]VEF1!F23</f>
        <v>0.32142857142857145</v>
      </c>
      <c r="Q24" s="6">
        <f>[1]VEF2!D23</f>
        <v>0.73333333333333339</v>
      </c>
      <c r="R24" s="6">
        <f t="shared" si="2"/>
        <v>0.52738095238095239</v>
      </c>
      <c r="S24" s="6">
        <f t="shared" si="3"/>
        <v>1.0471357078481214</v>
      </c>
    </row>
    <row r="25" spans="1:19" x14ac:dyDescent="0.45">
      <c r="A25" t="s">
        <v>44</v>
      </c>
      <c r="B25" s="6">
        <f>[1]PVI1!P24</f>
        <v>0.17454413099661198</v>
      </c>
      <c r="C25" s="6">
        <f>[1]PVI2!P24</f>
        <v>0.15979709116884019</v>
      </c>
      <c r="D25" s="6">
        <f>[1]PVI3!P24</f>
        <v>0.149965731283659</v>
      </c>
      <c r="E25" s="6">
        <f t="shared" si="0"/>
        <v>0.16143565114970371</v>
      </c>
      <c r="F25" s="6">
        <f>[1]VDF1!L24</f>
        <v>0.10526315789473684</v>
      </c>
      <c r="G25" s="6">
        <f>[1]VDF2!F24</f>
        <v>0.79411764705882348</v>
      </c>
      <c r="H25" s="6">
        <f>[1]VDF3!F24</f>
        <v>7.8196495024387483E-2</v>
      </c>
      <c r="I25" s="6">
        <f>[1]VDF4!L24</f>
        <v>0.80102041225428711</v>
      </c>
      <c r="J25" s="6">
        <f>[1]VDF5!F24</f>
        <v>0.20996972996189753</v>
      </c>
      <c r="K25" s="6">
        <f>[1]VDF6!F24</f>
        <v>0.16</v>
      </c>
      <c r="L25" s="6">
        <f>[1]VDF7!F24</f>
        <v>4.878048780487805E-2</v>
      </c>
      <c r="M25" s="6">
        <f>[1]VDF8!D24</f>
        <v>0.38273615635179153</v>
      </c>
      <c r="N25" s="6">
        <f>[1]VDF9!F24</f>
        <v>0.625</v>
      </c>
      <c r="O25" s="6">
        <f t="shared" si="1"/>
        <v>0.35612045403897796</v>
      </c>
      <c r="P25" s="6">
        <f>[1]VEF1!F24</f>
        <v>3.5714285714285712E-2</v>
      </c>
      <c r="Q25" s="6">
        <f>[1]VEF2!D24</f>
        <v>0</v>
      </c>
      <c r="R25" s="6">
        <f t="shared" si="2"/>
        <v>1.7857142857142856E-2</v>
      </c>
      <c r="S25" s="6">
        <f t="shared" si="3"/>
        <v>0.53541324804582457</v>
      </c>
    </row>
    <row r="26" spans="1:19" x14ac:dyDescent="0.45">
      <c r="A26" t="s">
        <v>45</v>
      </c>
      <c r="B26" s="6">
        <f>[1]PVI1!P25</f>
        <v>0.17454413099661198</v>
      </c>
      <c r="C26" s="6">
        <f>[1]PVI2!P25</f>
        <v>0.15979709116884019</v>
      </c>
      <c r="D26" s="6">
        <f>[1]PVI3!P25</f>
        <v>0.149965731283659</v>
      </c>
      <c r="E26" s="6">
        <f t="shared" si="0"/>
        <v>0.16143565114970371</v>
      </c>
      <c r="F26" s="6">
        <f>[1]VDF1!L25</f>
        <v>0.26315789473684209</v>
      </c>
      <c r="G26" s="6">
        <f>[1]VDF2!F25</f>
        <v>0.89215686274509809</v>
      </c>
      <c r="H26" s="6">
        <f>[1]VDF3!F25</f>
        <v>0</v>
      </c>
      <c r="I26" s="6">
        <f>[1]VDF4!L25</f>
        <v>0.73469387872923442</v>
      </c>
      <c r="J26" s="6">
        <f>[1]VDF5!F25</f>
        <v>0.28420935596069646</v>
      </c>
      <c r="K26" s="6">
        <f>[1]VDF6!F25</f>
        <v>0.48</v>
      </c>
      <c r="L26" s="6">
        <f>[1]VDF7!F25</f>
        <v>0.34146341463414637</v>
      </c>
      <c r="M26" s="6">
        <f>[1]VDF8!D25</f>
        <v>0.21181686572566052</v>
      </c>
      <c r="N26" s="6">
        <f>[1]VDF9!F25</f>
        <v>0.625</v>
      </c>
      <c r="O26" s="6">
        <f t="shared" si="1"/>
        <v>0.42583314139240869</v>
      </c>
      <c r="P26" s="6">
        <f>[1]VEF1!F25</f>
        <v>0.2857142857142857</v>
      </c>
      <c r="Q26" s="6">
        <f>[1]VEF2!D25</f>
        <v>0</v>
      </c>
      <c r="R26" s="6">
        <f t="shared" si="2"/>
        <v>0.14285714285714285</v>
      </c>
      <c r="S26" s="6">
        <f t="shared" si="3"/>
        <v>0.7301259353992553</v>
      </c>
    </row>
    <row r="27" spans="1:19" x14ac:dyDescent="0.45">
      <c r="A27" t="s">
        <v>46</v>
      </c>
      <c r="B27" s="6">
        <f>[1]PVI1!P26</f>
        <v>0</v>
      </c>
      <c r="C27" s="6">
        <f>[1]PVI2!P26</f>
        <v>0</v>
      </c>
      <c r="D27" s="6">
        <f>[1]PVI3!P26</f>
        <v>0</v>
      </c>
      <c r="E27" s="6">
        <f t="shared" si="0"/>
        <v>0</v>
      </c>
      <c r="F27" s="6">
        <f>[1]VDF1!L26</f>
        <v>0.21052631578947367</v>
      </c>
      <c r="G27" s="6">
        <f>[1]VDF2!F26</f>
        <v>0.68300653594771243</v>
      </c>
      <c r="H27" s="6">
        <f>[1]VDF3!F26</f>
        <v>3.066529706858746E-2</v>
      </c>
      <c r="I27" s="6">
        <f>[1]VDF4!L26</f>
        <v>0.79081633461447076</v>
      </c>
      <c r="J27" s="6">
        <f>[1]VDF5!F26</f>
        <v>0.14556363777286163</v>
      </c>
      <c r="K27" s="6">
        <f>[1]VDF6!F26</f>
        <v>0.22</v>
      </c>
      <c r="L27" s="6">
        <f>[1]VDF7!F26</f>
        <v>7.3170731707317069E-2</v>
      </c>
      <c r="M27" s="6">
        <f>[1]VDF8!D26</f>
        <v>0.21344553022077453</v>
      </c>
      <c r="N27" s="6">
        <f>[1]VDF9!F26</f>
        <v>0.125</v>
      </c>
      <c r="O27" s="6">
        <f t="shared" si="1"/>
        <v>0.27691048701346643</v>
      </c>
      <c r="P27" s="6">
        <f>[1]VEF1!F26</f>
        <v>0.21428571428571427</v>
      </c>
      <c r="Q27" s="6">
        <f>[1]VEF2!D26</f>
        <v>0</v>
      </c>
      <c r="R27" s="6">
        <f t="shared" si="2"/>
        <v>0.10714285714285714</v>
      </c>
      <c r="S27" s="6">
        <f t="shared" si="3"/>
        <v>0.38405334415632358</v>
      </c>
    </row>
    <row r="28" spans="1:19" x14ac:dyDescent="0.45">
      <c r="A28" t="s">
        <v>47</v>
      </c>
      <c r="B28" s="6">
        <f>[1]PVI1!P27</f>
        <v>0</v>
      </c>
      <c r="C28" s="6">
        <f>[1]PVI2!P27</f>
        <v>0</v>
      </c>
      <c r="D28" s="6">
        <f>[1]PVI3!P27</f>
        <v>0</v>
      </c>
      <c r="E28" s="6">
        <f t="shared" si="0"/>
        <v>0</v>
      </c>
      <c r="F28" s="6">
        <f>[1]VDF1!L27</f>
        <v>0.26315789473684209</v>
      </c>
      <c r="G28" s="6">
        <f>[1]VDF2!F27</f>
        <v>0.79738562091503273</v>
      </c>
      <c r="H28" s="6">
        <f>[1]VDF3!F27</f>
        <v>4.6764918451824768E-2</v>
      </c>
      <c r="I28" s="6">
        <f>[1]VDF4!L27</f>
        <v>0.77551020853266484</v>
      </c>
      <c r="J28" s="6">
        <f>[1]VDF5!F27</f>
        <v>0</v>
      </c>
      <c r="K28" s="6">
        <f>[1]VDF6!F27</f>
        <v>0</v>
      </c>
      <c r="L28" s="6">
        <f>[1]VDF7!F27</f>
        <v>-2.4390243902439025E-2</v>
      </c>
      <c r="M28" s="6">
        <f>[1]VDF8!D27</f>
        <v>0.17924357582338038</v>
      </c>
      <c r="N28" s="6">
        <f>[1]VDF9!F27</f>
        <v>0.125</v>
      </c>
      <c r="O28" s="6">
        <f t="shared" si="1"/>
        <v>0.2402968860619229</v>
      </c>
      <c r="P28" s="6">
        <f>[1]VEF1!F27</f>
        <v>3.5714285714285712E-2</v>
      </c>
      <c r="Q28" s="6">
        <f>[1]VEF2!D27</f>
        <v>0</v>
      </c>
      <c r="R28" s="6">
        <f t="shared" si="2"/>
        <v>1.7857142857142856E-2</v>
      </c>
      <c r="S28" s="6">
        <f t="shared" si="3"/>
        <v>0.25815402891906575</v>
      </c>
    </row>
    <row r="29" spans="1:19" x14ac:dyDescent="0.45">
      <c r="A29" t="s">
        <v>48</v>
      </c>
      <c r="B29" s="6">
        <f>[1]PVI1!P28</f>
        <v>0</v>
      </c>
      <c r="C29" s="6">
        <f>[1]PVI2!P28</f>
        <v>0</v>
      </c>
      <c r="D29" s="6">
        <f>[1]PVI3!P28</f>
        <v>0</v>
      </c>
      <c r="E29" s="6">
        <f t="shared" si="0"/>
        <v>0</v>
      </c>
      <c r="F29" s="6">
        <f>[1]VDF1!L28</f>
        <v>0.26315789473684209</v>
      </c>
      <c r="G29" s="6">
        <f>[1]VDF2!F28</f>
        <v>1</v>
      </c>
      <c r="H29" s="6">
        <f>[1]VDF3!F28</f>
        <v>7.5567431096863879E-3</v>
      </c>
      <c r="I29" s="6">
        <f>[1]VDF4!L28</f>
        <v>0.77551020211794286</v>
      </c>
      <c r="J29" s="6">
        <f>[1]VDF5!F28</f>
        <v>0.28555996875329526</v>
      </c>
      <c r="K29" s="6">
        <f>[1]VDF6!F28</f>
        <v>0.64</v>
      </c>
      <c r="L29" s="6">
        <f>[1]VDF7!F28</f>
        <v>1.3658536585365855</v>
      </c>
      <c r="M29" s="6">
        <f>[1]VDF8!D28</f>
        <v>0.17987694534925805</v>
      </c>
      <c r="N29" s="6">
        <f>[1]VDF9!F28</f>
        <v>0.375</v>
      </c>
      <c r="O29" s="6">
        <f t="shared" si="1"/>
        <v>0.54361282362262331</v>
      </c>
      <c r="P29" s="6">
        <f>[1]VEF1!F28</f>
        <v>0.14285714285714285</v>
      </c>
      <c r="Q29" s="6">
        <f>[1]VEF2!D28</f>
        <v>0.46666666666666662</v>
      </c>
      <c r="R29" s="6">
        <f t="shared" si="2"/>
        <v>0.30476190476190473</v>
      </c>
      <c r="S29" s="6">
        <f t="shared" si="3"/>
        <v>0.84837472838452799</v>
      </c>
    </row>
    <row r="30" spans="1:19" x14ac:dyDescent="0.45">
      <c r="A30" t="s">
        <v>49</v>
      </c>
      <c r="B30" s="6">
        <f>[1]PVI1!P29</f>
        <v>0</v>
      </c>
      <c r="C30" s="6">
        <f>[1]PVI2!P29</f>
        <v>0</v>
      </c>
      <c r="D30" s="6">
        <f>[1]PVI3!P29</f>
        <v>0</v>
      </c>
      <c r="E30" s="6">
        <f t="shared" si="0"/>
        <v>0</v>
      </c>
      <c r="F30" s="6">
        <f>[1]VDF1!L29</f>
        <v>0.15789473684210525</v>
      </c>
      <c r="G30" s="6">
        <f>[1]VDF2!F29</f>
        <v>0.56209150326797386</v>
      </c>
      <c r="H30" s="6">
        <f>[1]VDF3!F29</f>
        <v>8.0730682317783936E-2</v>
      </c>
      <c r="I30" s="6">
        <f>[1]VDF4!L29</f>
        <v>0.84693877767026404</v>
      </c>
      <c r="J30" s="6">
        <f>[1]VDF5!F29</f>
        <v>0.47770688109694676</v>
      </c>
      <c r="K30" s="6">
        <f>[1]VDF6!F29</f>
        <v>0.78</v>
      </c>
      <c r="L30" s="6">
        <f>[1]VDF7!F29</f>
        <v>0.26829268292682928</v>
      </c>
      <c r="M30" s="6">
        <f>[1]VDF8!D29</f>
        <v>0.10568222946073109</v>
      </c>
      <c r="N30" s="6">
        <f>[1]VDF9!F29</f>
        <v>0.125</v>
      </c>
      <c r="O30" s="6">
        <f t="shared" si="1"/>
        <v>0.37825972150918158</v>
      </c>
      <c r="P30" s="6">
        <f>[1]VEF1!F29</f>
        <v>0</v>
      </c>
      <c r="Q30" s="6">
        <f>[1]VEF2!D29</f>
        <v>0.46666666666666662</v>
      </c>
      <c r="R30" s="6">
        <f t="shared" si="2"/>
        <v>0.23333333333333331</v>
      </c>
      <c r="S30" s="6">
        <f t="shared" si="3"/>
        <v>0.61159305484251492</v>
      </c>
    </row>
    <row r="31" spans="1:19" x14ac:dyDescent="0.45">
      <c r="A31" t="s">
        <v>50</v>
      </c>
      <c r="B31" s="6">
        <f>[1]PVI1!P30</f>
        <v>0</v>
      </c>
      <c r="C31" s="6">
        <f>[1]PVI2!P30</f>
        <v>0</v>
      </c>
      <c r="D31" s="6">
        <f>[1]PVI3!P30</f>
        <v>0</v>
      </c>
      <c r="E31" s="6">
        <f t="shared" si="0"/>
        <v>0</v>
      </c>
      <c r="F31" s="6">
        <f>[1]VDF1!L30</f>
        <v>0.10526315789473684</v>
      </c>
      <c r="G31" s="6">
        <f>[1]VDF2!F30</f>
        <v>0.69607843137254899</v>
      </c>
      <c r="H31" s="6">
        <f>[1]VDF3!F30</f>
        <v>2.8265805945222912E-2</v>
      </c>
      <c r="I31" s="6">
        <f>[1]VDF4!L30</f>
        <v>0.76530613089284838</v>
      </c>
      <c r="J31" s="6">
        <f>[1]VDF5!F30</f>
        <v>8.2965718175399258E-2</v>
      </c>
      <c r="K31" s="6">
        <f>[1]VDF6!F30</f>
        <v>0.36</v>
      </c>
      <c r="L31" s="6">
        <f>[1]VDF7!F30</f>
        <v>9.7560975609756101E-2</v>
      </c>
      <c r="M31" s="6">
        <f>[1]VDF8!D30</f>
        <v>0.54053564965617085</v>
      </c>
      <c r="N31" s="6">
        <f>[1]VDF9!F30</f>
        <v>0.25</v>
      </c>
      <c r="O31" s="6">
        <f t="shared" si="1"/>
        <v>0.32510842994963146</v>
      </c>
      <c r="P31" s="6">
        <f>[1]VEF1!F30</f>
        <v>0.7857142857142857</v>
      </c>
      <c r="Q31" s="6">
        <f>[1]VEF2!D30</f>
        <v>0.53333333333333333</v>
      </c>
      <c r="R31" s="6">
        <f t="shared" si="2"/>
        <v>0.65952380952380951</v>
      </c>
      <c r="S31" s="6">
        <f t="shared" si="3"/>
        <v>0.98463223947344103</v>
      </c>
    </row>
    <row r="32" spans="1:19" x14ac:dyDescent="0.45">
      <c r="A32" t="s">
        <v>51</v>
      </c>
      <c r="B32" s="6">
        <f>[1]PVI1!P31</f>
        <v>0.48238617645745757</v>
      </c>
      <c r="C32" s="6">
        <f>[1]PVI2!P31</f>
        <v>0.47090003854592294</v>
      </c>
      <c r="D32" s="6">
        <f>[1]PVI3!P31</f>
        <v>0.42923039558543646</v>
      </c>
      <c r="E32" s="6">
        <f t="shared" si="0"/>
        <v>0.46083887019627229</v>
      </c>
      <c r="F32" s="6">
        <f>[1]VDF1!L31</f>
        <v>0.21052631578947367</v>
      </c>
      <c r="G32" s="6">
        <f>[1]VDF2!F31</f>
        <v>0.34640522875816993</v>
      </c>
      <c r="H32" s="6">
        <f>[1]VDF3!F31</f>
        <v>0.1321537799836234</v>
      </c>
      <c r="I32" s="6">
        <f>[1]VDF4!L31</f>
        <v>0.79591837022701795</v>
      </c>
      <c r="J32" s="6">
        <f>[1]VDF5!F31</f>
        <v>0.49129146790669931</v>
      </c>
      <c r="K32" s="6">
        <f>[1]VDF6!F31</f>
        <v>0.72</v>
      </c>
      <c r="L32" s="6">
        <f>[1]VDF7!F31</f>
        <v>0.26829268292682928</v>
      </c>
      <c r="M32" s="6">
        <f>[1]VDF8!D31</f>
        <v>0.37667390517553384</v>
      </c>
      <c r="N32" s="6">
        <f>[1]VDF9!F31</f>
        <v>0.25</v>
      </c>
      <c r="O32" s="6">
        <f t="shared" si="1"/>
        <v>0.39902908341859411</v>
      </c>
      <c r="P32" s="6">
        <f>[1]VEF1!F31</f>
        <v>0</v>
      </c>
      <c r="Q32" s="6">
        <f>[1]VEF2!D31</f>
        <v>0</v>
      </c>
      <c r="R32" s="6">
        <f t="shared" si="2"/>
        <v>0</v>
      </c>
      <c r="S32" s="6">
        <f t="shared" si="3"/>
        <v>0.85986795361486634</v>
      </c>
    </row>
    <row r="33" spans="1:19" x14ac:dyDescent="0.45">
      <c r="A33" t="s">
        <v>52</v>
      </c>
      <c r="B33" s="6">
        <f>[1]PVI1!P32</f>
        <v>0.72327468818702179</v>
      </c>
      <c r="C33" s="6">
        <f>[1]PVI2!P32</f>
        <v>0.69468788209752463</v>
      </c>
      <c r="D33" s="6">
        <f>[1]PVI3!P32</f>
        <v>0.65283349736991902</v>
      </c>
      <c r="E33" s="6">
        <f t="shared" si="0"/>
        <v>0.69026535588482185</v>
      </c>
      <c r="F33" s="6">
        <f>[1]VDF1!L32</f>
        <v>0.47368421052631576</v>
      </c>
      <c r="G33" s="6">
        <f>[1]VDF2!F32</f>
        <v>6.535947712418301E-2</v>
      </c>
      <c r="H33" s="6">
        <f>[1]VDF3!F32</f>
        <v>0.79960860743489504</v>
      </c>
      <c r="I33" s="6">
        <f>[1]VDF4!L32</f>
        <v>0.69387755534052731</v>
      </c>
      <c r="J33" s="6">
        <f>[1]VDF5!F32</f>
        <v>7.6332296001203351E-2</v>
      </c>
      <c r="K33" s="6">
        <f>[1]VDF6!F32</f>
        <v>0.06</v>
      </c>
      <c r="L33" s="6">
        <f>[1]VDF7!F32</f>
        <v>2.4390243902439025E-2</v>
      </c>
      <c r="M33" s="6">
        <f>[1]VDF8!D32</f>
        <v>0.50235251538183134</v>
      </c>
      <c r="N33" s="6">
        <f>[1]VDF9!F32</f>
        <v>0.125</v>
      </c>
      <c r="O33" s="6">
        <f t="shared" si="1"/>
        <v>0.31340054507904391</v>
      </c>
      <c r="P33" s="6">
        <f>[1]VEF1!F32</f>
        <v>0</v>
      </c>
      <c r="Q33" s="6">
        <f>[1]VEF2!D32</f>
        <v>0</v>
      </c>
      <c r="R33" s="6">
        <f t="shared" si="2"/>
        <v>0</v>
      </c>
      <c r="S33" s="6">
        <f t="shared" si="3"/>
        <v>1.0036659009638658</v>
      </c>
    </row>
    <row r="34" spans="1:19" x14ac:dyDescent="0.45">
      <c r="A34" t="s">
        <v>53</v>
      </c>
      <c r="B34" s="6">
        <f>[1]PVI1!P33</f>
        <v>0.78043760127058559</v>
      </c>
      <c r="C34" s="6">
        <f>[1]PVI2!P33</f>
        <v>0.75031552361907994</v>
      </c>
      <c r="D34" s="6">
        <f>[1]PVI3!P33</f>
        <v>0.72542163676123617</v>
      </c>
      <c r="E34" s="6">
        <f t="shared" si="0"/>
        <v>0.7520582538836339</v>
      </c>
      <c r="F34" s="6">
        <f>[1]VDF1!L33</f>
        <v>0.42105263157894735</v>
      </c>
      <c r="G34" s="6">
        <f>[1]VDF2!F33</f>
        <v>0.12091503267973856</v>
      </c>
      <c r="H34" s="6">
        <f>[1]VDF3!F33</f>
        <v>0.52511643739879688</v>
      </c>
      <c r="I34" s="6">
        <f>[1]VDF4!L33</f>
        <v>0.84183674205771675</v>
      </c>
      <c r="J34" s="6">
        <f>[1]VDF5!F33</f>
        <v>0.18212247203589255</v>
      </c>
      <c r="K34" s="6">
        <f>[1]VDF6!F33</f>
        <v>0.76</v>
      </c>
      <c r="L34" s="6">
        <f>[1]VDF7!F33</f>
        <v>2.4390243902439025E-2</v>
      </c>
      <c r="M34" s="6">
        <f>[1]VDF8!D33</f>
        <v>3.5287730727470139E-3</v>
      </c>
      <c r="N34" s="6">
        <f>[1]VDF9!F33</f>
        <v>0.125</v>
      </c>
      <c r="O34" s="6">
        <f t="shared" si="1"/>
        <v>0.33377359252514205</v>
      </c>
      <c r="P34" s="6">
        <f>[1]VEF1!F33</f>
        <v>0</v>
      </c>
      <c r="Q34" s="6">
        <f>[1]VEF2!D33</f>
        <v>0.46666666666666662</v>
      </c>
      <c r="R34" s="6">
        <f t="shared" si="2"/>
        <v>0.23333333333333331</v>
      </c>
      <c r="S34" s="6">
        <f t="shared" si="3"/>
        <v>1.3191651797421093</v>
      </c>
    </row>
    <row r="35" spans="1:19" x14ac:dyDescent="0.45">
      <c r="A35" t="s">
        <v>54</v>
      </c>
      <c r="B35" s="6">
        <f>[1]PVI1!P34</f>
        <v>0.75677639610307812</v>
      </c>
      <c r="C35" s="6">
        <f>[1]PVI2!P34</f>
        <v>0.72865091555563855</v>
      </c>
      <c r="D35" s="6">
        <f>[1]PVI3!P34</f>
        <v>0.6998081871034465</v>
      </c>
      <c r="E35" s="6">
        <f t="shared" si="0"/>
        <v>0.72841183292072109</v>
      </c>
      <c r="F35" s="6">
        <f>[1]VDF1!L34</f>
        <v>0.21052631578947367</v>
      </c>
      <c r="G35" s="6">
        <f>[1]VDF2!F34</f>
        <v>0.18300653594771241</v>
      </c>
      <c r="H35" s="6">
        <f>[1]VDF3!F34</f>
        <v>0.82806156770924355</v>
      </c>
      <c r="I35" s="6">
        <f>[1]VDF4!L34</f>
        <v>0.75510204042358831</v>
      </c>
      <c r="J35" s="6">
        <f>[1]VDF5!F34</f>
        <v>0.13137629947714993</v>
      </c>
      <c r="K35" s="6">
        <f>[1]VDF6!F34</f>
        <v>0.52</v>
      </c>
      <c r="L35" s="6">
        <f>[1]VDF7!F34</f>
        <v>7.3170731707317069E-2</v>
      </c>
      <c r="M35" s="6">
        <f>[1]VDF8!D34</f>
        <v>0.63807455664133184</v>
      </c>
      <c r="N35" s="6">
        <f>[1]VDF9!F34</f>
        <v>0.75</v>
      </c>
      <c r="O35" s="6">
        <f t="shared" si="1"/>
        <v>0.45436867196620195</v>
      </c>
      <c r="P35" s="6">
        <f>[1]VEF1!F34</f>
        <v>0</v>
      </c>
      <c r="Q35" s="6">
        <f>[1]VEF2!D34</f>
        <v>0.46666666666666662</v>
      </c>
      <c r="R35" s="6">
        <f t="shared" si="2"/>
        <v>0.23333333333333331</v>
      </c>
      <c r="S35" s="6">
        <f t="shared" si="3"/>
        <v>1.4161138382202565</v>
      </c>
    </row>
    <row r="36" spans="1:19" ht="14.65" thickBot="1" x14ac:dyDescent="0.5">
      <c r="A36" s="4" t="s">
        <v>55</v>
      </c>
      <c r="B36" s="7">
        <f>[1]PVI1!P35</f>
        <v>0.77182883674668523</v>
      </c>
      <c r="C36" s="7">
        <f>[1]PVI2!P35</f>
        <v>0.72029174147522823</v>
      </c>
      <c r="D36" s="7">
        <f>[1]PVI3!P35</f>
        <v>0.70015992472894573</v>
      </c>
      <c r="E36" s="7">
        <f t="shared" si="0"/>
        <v>0.73076016765028629</v>
      </c>
      <c r="F36" s="7">
        <f>[1]VDF1!L35</f>
        <v>0.42105263157894735</v>
      </c>
      <c r="G36" s="7">
        <f>[1]VDF2!F35</f>
        <v>0.1111111111111111</v>
      </c>
      <c r="H36" s="7">
        <f>[1]VDF3!F35</f>
        <v>0.61563084862867923</v>
      </c>
      <c r="I36" s="7">
        <f>[1]VDF4!L35</f>
        <v>0.74489795957641136</v>
      </c>
      <c r="J36" s="7">
        <f>[1]VDF5!F35</f>
        <v>0.23268858033793588</v>
      </c>
      <c r="K36" s="7">
        <f>[1]VDF6!F35</f>
        <v>0.36</v>
      </c>
      <c r="L36" s="7">
        <f>[1]VDF7!F35</f>
        <v>0.24390243902439024</v>
      </c>
      <c r="M36" s="7">
        <f>[1]VDF8!D35</f>
        <v>0.2143503438291712</v>
      </c>
      <c r="N36" s="7">
        <f>[1]VDF9!F35</f>
        <v>0.125</v>
      </c>
      <c r="O36" s="7">
        <f t="shared" si="1"/>
        <v>0.34095932378740512</v>
      </c>
      <c r="P36" s="7">
        <f>[1]VEF1!F35</f>
        <v>0</v>
      </c>
      <c r="Q36" s="7">
        <f>[1]VEF2!D35</f>
        <v>0.46666666666666662</v>
      </c>
      <c r="R36" s="7">
        <f t="shared" si="2"/>
        <v>0.23333333333333331</v>
      </c>
      <c r="S36" s="7">
        <f t="shared" si="3"/>
        <v>1.3050528247710247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(okt)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2025-07-21T20:57:09Z</dcterms:created>
  <dcterms:modified xsi:type="dcterms:W3CDTF">2025-07-21T20:57:37Z</dcterms:modified>
</cp:coreProperties>
</file>