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8_{8D3DBDD6-BC2C-4664-A9CC-2DD2519DCDE6}" xr6:coauthVersionLast="47" xr6:coauthVersionMax="47" xr10:uidLastSave="{00000000-0000-0000-0000-000000000000}"/>
  <bookViews>
    <workbookView xWindow="-98" yWindow="-98" windowWidth="21795" windowHeight="13096" xr2:uid="{FF364EAE-C988-4F46-A0C6-5BA8CDA7B04F}"/>
  </bookViews>
  <sheets>
    <sheet name="Report (nov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P36" i="1"/>
  <c r="R36" i="1" s="1"/>
  <c r="N36" i="1"/>
  <c r="M36" i="1"/>
  <c r="L36" i="1"/>
  <c r="K36" i="1"/>
  <c r="J36" i="1"/>
  <c r="I36" i="1"/>
  <c r="H36" i="1"/>
  <c r="G36" i="1"/>
  <c r="O36" i="1" s="1"/>
  <c r="F36" i="1"/>
  <c r="D36" i="1"/>
  <c r="C36" i="1"/>
  <c r="B36" i="1"/>
  <c r="E36" i="1" s="1"/>
  <c r="S36" i="1" s="1"/>
  <c r="Q35" i="1"/>
  <c r="R35" i="1" s="1"/>
  <c r="P35" i="1"/>
  <c r="N35" i="1"/>
  <c r="M35" i="1"/>
  <c r="L35" i="1"/>
  <c r="K35" i="1"/>
  <c r="J35" i="1"/>
  <c r="I35" i="1"/>
  <c r="H35" i="1"/>
  <c r="G35" i="1"/>
  <c r="F35" i="1"/>
  <c r="O35" i="1" s="1"/>
  <c r="D35" i="1"/>
  <c r="C35" i="1"/>
  <c r="B35" i="1"/>
  <c r="E35" i="1" s="1"/>
  <c r="Q34" i="1"/>
  <c r="P34" i="1"/>
  <c r="R34" i="1" s="1"/>
  <c r="N34" i="1"/>
  <c r="M34" i="1"/>
  <c r="L34" i="1"/>
  <c r="K34" i="1"/>
  <c r="J34" i="1"/>
  <c r="I34" i="1"/>
  <c r="H34" i="1"/>
  <c r="G34" i="1"/>
  <c r="F34" i="1"/>
  <c r="O34" i="1" s="1"/>
  <c r="D34" i="1"/>
  <c r="C34" i="1"/>
  <c r="B34" i="1"/>
  <c r="E34" i="1" s="1"/>
  <c r="R33" i="1"/>
  <c r="Q33" i="1"/>
  <c r="P33" i="1"/>
  <c r="N33" i="1"/>
  <c r="M33" i="1"/>
  <c r="L33" i="1"/>
  <c r="K33" i="1"/>
  <c r="J33" i="1"/>
  <c r="I33" i="1"/>
  <c r="H33" i="1"/>
  <c r="G33" i="1"/>
  <c r="F33" i="1"/>
  <c r="O33" i="1" s="1"/>
  <c r="E33" i="1"/>
  <c r="S33" i="1" s="1"/>
  <c r="D33" i="1"/>
  <c r="C33" i="1"/>
  <c r="B33" i="1"/>
  <c r="Q32" i="1"/>
  <c r="P32" i="1"/>
  <c r="R32" i="1" s="1"/>
  <c r="N32" i="1"/>
  <c r="M32" i="1"/>
  <c r="L32" i="1"/>
  <c r="K32" i="1"/>
  <c r="J32" i="1"/>
  <c r="I32" i="1"/>
  <c r="H32" i="1"/>
  <c r="G32" i="1"/>
  <c r="O32" i="1" s="1"/>
  <c r="F32" i="1"/>
  <c r="D32" i="1"/>
  <c r="C32" i="1"/>
  <c r="B32" i="1"/>
  <c r="E32" i="1" s="1"/>
  <c r="S32" i="1" s="1"/>
  <c r="Q31" i="1"/>
  <c r="R31" i="1" s="1"/>
  <c r="P31" i="1"/>
  <c r="N31" i="1"/>
  <c r="M31" i="1"/>
  <c r="L31" i="1"/>
  <c r="K31" i="1"/>
  <c r="J31" i="1"/>
  <c r="I31" i="1"/>
  <c r="H31" i="1"/>
  <c r="G31" i="1"/>
  <c r="F31" i="1"/>
  <c r="O31" i="1" s="1"/>
  <c r="D31" i="1"/>
  <c r="C31" i="1"/>
  <c r="B31" i="1"/>
  <c r="E31" i="1" s="1"/>
  <c r="S31" i="1" s="1"/>
  <c r="Q30" i="1"/>
  <c r="P30" i="1"/>
  <c r="R30" i="1" s="1"/>
  <c r="N30" i="1"/>
  <c r="M30" i="1"/>
  <c r="L30" i="1"/>
  <c r="K30" i="1"/>
  <c r="J30" i="1"/>
  <c r="I30" i="1"/>
  <c r="H30" i="1"/>
  <c r="G30" i="1"/>
  <c r="F30" i="1"/>
  <c r="O30" i="1" s="1"/>
  <c r="D30" i="1"/>
  <c r="C30" i="1"/>
  <c r="B30" i="1"/>
  <c r="E30" i="1" s="1"/>
  <c r="R29" i="1"/>
  <c r="Q29" i="1"/>
  <c r="P29" i="1"/>
  <c r="N29" i="1"/>
  <c r="M29" i="1"/>
  <c r="L29" i="1"/>
  <c r="K29" i="1"/>
  <c r="J29" i="1"/>
  <c r="I29" i="1"/>
  <c r="H29" i="1"/>
  <c r="G29" i="1"/>
  <c r="F29" i="1"/>
  <c r="O29" i="1" s="1"/>
  <c r="E29" i="1"/>
  <c r="D29" i="1"/>
  <c r="C29" i="1"/>
  <c r="B29" i="1"/>
  <c r="Q28" i="1"/>
  <c r="P28" i="1"/>
  <c r="R28" i="1" s="1"/>
  <c r="N28" i="1"/>
  <c r="M28" i="1"/>
  <c r="L28" i="1"/>
  <c r="K28" i="1"/>
  <c r="J28" i="1"/>
  <c r="I28" i="1"/>
  <c r="H28" i="1"/>
  <c r="G28" i="1"/>
  <c r="O28" i="1" s="1"/>
  <c r="F28" i="1"/>
  <c r="D28" i="1"/>
  <c r="C28" i="1"/>
  <c r="B28" i="1"/>
  <c r="E28" i="1" s="1"/>
  <c r="Q27" i="1"/>
  <c r="R27" i="1" s="1"/>
  <c r="P27" i="1"/>
  <c r="N27" i="1"/>
  <c r="M27" i="1"/>
  <c r="L27" i="1"/>
  <c r="K27" i="1"/>
  <c r="J27" i="1"/>
  <c r="I27" i="1"/>
  <c r="H27" i="1"/>
  <c r="G27" i="1"/>
  <c r="F27" i="1"/>
  <c r="O27" i="1" s="1"/>
  <c r="D27" i="1"/>
  <c r="C27" i="1"/>
  <c r="B27" i="1"/>
  <c r="E27" i="1" s="1"/>
  <c r="S27" i="1" s="1"/>
  <c r="Q26" i="1"/>
  <c r="P26" i="1"/>
  <c r="R26" i="1" s="1"/>
  <c r="N26" i="1"/>
  <c r="M26" i="1"/>
  <c r="L26" i="1"/>
  <c r="K26" i="1"/>
  <c r="J26" i="1"/>
  <c r="I26" i="1"/>
  <c r="H26" i="1"/>
  <c r="G26" i="1"/>
  <c r="F26" i="1"/>
  <c r="O26" i="1" s="1"/>
  <c r="D26" i="1"/>
  <c r="C26" i="1"/>
  <c r="B26" i="1"/>
  <c r="E26" i="1" s="1"/>
  <c r="S26" i="1" s="1"/>
  <c r="R25" i="1"/>
  <c r="Q25" i="1"/>
  <c r="P25" i="1"/>
  <c r="N25" i="1"/>
  <c r="M25" i="1"/>
  <c r="L25" i="1"/>
  <c r="K25" i="1"/>
  <c r="J25" i="1"/>
  <c r="I25" i="1"/>
  <c r="H25" i="1"/>
  <c r="G25" i="1"/>
  <c r="F25" i="1"/>
  <c r="O25" i="1" s="1"/>
  <c r="E25" i="1"/>
  <c r="S25" i="1" s="1"/>
  <c r="D25" i="1"/>
  <c r="C25" i="1"/>
  <c r="B25" i="1"/>
  <c r="Q24" i="1"/>
  <c r="P24" i="1"/>
  <c r="R24" i="1" s="1"/>
  <c r="N24" i="1"/>
  <c r="M24" i="1"/>
  <c r="L24" i="1"/>
  <c r="K24" i="1"/>
  <c r="J24" i="1"/>
  <c r="I24" i="1"/>
  <c r="H24" i="1"/>
  <c r="G24" i="1"/>
  <c r="O24" i="1" s="1"/>
  <c r="F24" i="1"/>
  <c r="D24" i="1"/>
  <c r="C24" i="1"/>
  <c r="B24" i="1"/>
  <c r="E24" i="1" s="1"/>
  <c r="Q23" i="1"/>
  <c r="P23" i="1"/>
  <c r="R23" i="1" s="1"/>
  <c r="N23" i="1"/>
  <c r="M23" i="1"/>
  <c r="L23" i="1"/>
  <c r="K23" i="1"/>
  <c r="J23" i="1"/>
  <c r="I23" i="1"/>
  <c r="H23" i="1"/>
  <c r="G23" i="1"/>
  <c r="F23" i="1"/>
  <c r="O23" i="1" s="1"/>
  <c r="D23" i="1"/>
  <c r="C23" i="1"/>
  <c r="B23" i="1"/>
  <c r="E23" i="1" s="1"/>
  <c r="Q22" i="1"/>
  <c r="P22" i="1"/>
  <c r="R22" i="1" s="1"/>
  <c r="N22" i="1"/>
  <c r="M22" i="1"/>
  <c r="L22" i="1"/>
  <c r="K22" i="1"/>
  <c r="J22" i="1"/>
  <c r="I22" i="1"/>
  <c r="H22" i="1"/>
  <c r="G22" i="1"/>
  <c r="F22" i="1"/>
  <c r="O22" i="1" s="1"/>
  <c r="D22" i="1"/>
  <c r="C22" i="1"/>
  <c r="B22" i="1"/>
  <c r="E22" i="1" s="1"/>
  <c r="S22" i="1" s="1"/>
  <c r="R21" i="1"/>
  <c r="Q21" i="1"/>
  <c r="P21" i="1"/>
  <c r="N21" i="1"/>
  <c r="M21" i="1"/>
  <c r="L21" i="1"/>
  <c r="K21" i="1"/>
  <c r="J21" i="1"/>
  <c r="I21" i="1"/>
  <c r="H21" i="1"/>
  <c r="G21" i="1"/>
  <c r="F21" i="1"/>
  <c r="O21" i="1" s="1"/>
  <c r="E21" i="1"/>
  <c r="D21" i="1"/>
  <c r="C21" i="1"/>
  <c r="B21" i="1"/>
  <c r="Q20" i="1"/>
  <c r="P20" i="1"/>
  <c r="R20" i="1" s="1"/>
  <c r="N20" i="1"/>
  <c r="M20" i="1"/>
  <c r="L20" i="1"/>
  <c r="K20" i="1"/>
  <c r="J20" i="1"/>
  <c r="I20" i="1"/>
  <c r="H20" i="1"/>
  <c r="G20" i="1"/>
  <c r="O20" i="1" s="1"/>
  <c r="F20" i="1"/>
  <c r="D20" i="1"/>
  <c r="C20" i="1"/>
  <c r="B20" i="1"/>
  <c r="E20" i="1" s="1"/>
  <c r="S20" i="1" s="1"/>
  <c r="Q19" i="1"/>
  <c r="R19" i="1" s="1"/>
  <c r="P19" i="1"/>
  <c r="N19" i="1"/>
  <c r="M19" i="1"/>
  <c r="L19" i="1"/>
  <c r="K19" i="1"/>
  <c r="J19" i="1"/>
  <c r="I19" i="1"/>
  <c r="H19" i="1"/>
  <c r="G19" i="1"/>
  <c r="F19" i="1"/>
  <c r="O19" i="1" s="1"/>
  <c r="D19" i="1"/>
  <c r="C19" i="1"/>
  <c r="B19" i="1"/>
  <c r="E19" i="1" s="1"/>
  <c r="Q18" i="1"/>
  <c r="P18" i="1"/>
  <c r="R18" i="1" s="1"/>
  <c r="N18" i="1"/>
  <c r="M18" i="1"/>
  <c r="L18" i="1"/>
  <c r="K18" i="1"/>
  <c r="J18" i="1"/>
  <c r="I18" i="1"/>
  <c r="H18" i="1"/>
  <c r="G18" i="1"/>
  <c r="F18" i="1"/>
  <c r="O18" i="1" s="1"/>
  <c r="D18" i="1"/>
  <c r="C18" i="1"/>
  <c r="B18" i="1"/>
  <c r="E18" i="1" s="1"/>
  <c r="R17" i="1"/>
  <c r="Q17" i="1"/>
  <c r="P17" i="1"/>
  <c r="N17" i="1"/>
  <c r="M17" i="1"/>
  <c r="L17" i="1"/>
  <c r="K17" i="1"/>
  <c r="J17" i="1"/>
  <c r="I17" i="1"/>
  <c r="H17" i="1"/>
  <c r="G17" i="1"/>
  <c r="F17" i="1"/>
  <c r="O17" i="1" s="1"/>
  <c r="E17" i="1"/>
  <c r="S17" i="1" s="1"/>
  <c r="D17" i="1"/>
  <c r="C17" i="1"/>
  <c r="B17" i="1"/>
  <c r="Q16" i="1"/>
  <c r="P16" i="1"/>
  <c r="R16" i="1" s="1"/>
  <c r="N16" i="1"/>
  <c r="M16" i="1"/>
  <c r="L16" i="1"/>
  <c r="K16" i="1"/>
  <c r="J16" i="1"/>
  <c r="I16" i="1"/>
  <c r="H16" i="1"/>
  <c r="G16" i="1"/>
  <c r="O16" i="1" s="1"/>
  <c r="F16" i="1"/>
  <c r="D16" i="1"/>
  <c r="C16" i="1"/>
  <c r="B16" i="1"/>
  <c r="E16" i="1" s="1"/>
  <c r="S16" i="1" s="1"/>
  <c r="Q15" i="1"/>
  <c r="P15" i="1"/>
  <c r="R15" i="1" s="1"/>
  <c r="N15" i="1"/>
  <c r="M15" i="1"/>
  <c r="L15" i="1"/>
  <c r="K15" i="1"/>
  <c r="J15" i="1"/>
  <c r="I15" i="1"/>
  <c r="H15" i="1"/>
  <c r="G15" i="1"/>
  <c r="F15" i="1"/>
  <c r="O15" i="1" s="1"/>
  <c r="D15" i="1"/>
  <c r="C15" i="1"/>
  <c r="B15" i="1"/>
  <c r="E15" i="1" s="1"/>
  <c r="S15" i="1" s="1"/>
  <c r="Q14" i="1"/>
  <c r="P14" i="1"/>
  <c r="R14" i="1" s="1"/>
  <c r="N14" i="1"/>
  <c r="M14" i="1"/>
  <c r="L14" i="1"/>
  <c r="K14" i="1"/>
  <c r="J14" i="1"/>
  <c r="I14" i="1"/>
  <c r="H14" i="1"/>
  <c r="G14" i="1"/>
  <c r="F14" i="1"/>
  <c r="O14" i="1" s="1"/>
  <c r="D14" i="1"/>
  <c r="C14" i="1"/>
  <c r="B14" i="1"/>
  <c r="E14" i="1" s="1"/>
  <c r="R13" i="1"/>
  <c r="Q13" i="1"/>
  <c r="P13" i="1"/>
  <c r="N13" i="1"/>
  <c r="M13" i="1"/>
  <c r="L13" i="1"/>
  <c r="K13" i="1"/>
  <c r="J13" i="1"/>
  <c r="I13" i="1"/>
  <c r="H13" i="1"/>
  <c r="G13" i="1"/>
  <c r="F13" i="1"/>
  <c r="O13" i="1" s="1"/>
  <c r="D13" i="1"/>
  <c r="C13" i="1"/>
  <c r="B13" i="1"/>
  <c r="E13" i="1" s="1"/>
  <c r="Q12" i="1"/>
  <c r="P12" i="1"/>
  <c r="R12" i="1" s="1"/>
  <c r="O12" i="1"/>
  <c r="N12" i="1"/>
  <c r="M12" i="1"/>
  <c r="L12" i="1"/>
  <c r="K12" i="1"/>
  <c r="J12" i="1"/>
  <c r="I12" i="1"/>
  <c r="H12" i="1"/>
  <c r="G12" i="1"/>
  <c r="F12" i="1"/>
  <c r="D12" i="1"/>
  <c r="C12" i="1"/>
  <c r="B12" i="1"/>
  <c r="E12" i="1" s="1"/>
  <c r="Q11" i="1"/>
  <c r="R11" i="1" s="1"/>
  <c r="P11" i="1"/>
  <c r="N11" i="1"/>
  <c r="M11" i="1"/>
  <c r="L11" i="1"/>
  <c r="K11" i="1"/>
  <c r="J11" i="1"/>
  <c r="I11" i="1"/>
  <c r="H11" i="1"/>
  <c r="G11" i="1"/>
  <c r="F11" i="1"/>
  <c r="O11" i="1" s="1"/>
  <c r="D11" i="1"/>
  <c r="C11" i="1"/>
  <c r="B11" i="1"/>
  <c r="E11" i="1" s="1"/>
  <c r="S11" i="1" s="1"/>
  <c r="Q10" i="1"/>
  <c r="P10" i="1"/>
  <c r="R10" i="1" s="1"/>
  <c r="N10" i="1"/>
  <c r="M10" i="1"/>
  <c r="L10" i="1"/>
  <c r="K10" i="1"/>
  <c r="J10" i="1"/>
  <c r="I10" i="1"/>
  <c r="H10" i="1"/>
  <c r="G10" i="1"/>
  <c r="F10" i="1"/>
  <c r="O10" i="1" s="1"/>
  <c r="D10" i="1"/>
  <c r="C10" i="1"/>
  <c r="B10" i="1"/>
  <c r="E10" i="1" s="1"/>
  <c r="S10" i="1" s="1"/>
  <c r="R9" i="1"/>
  <c r="Q9" i="1"/>
  <c r="P9" i="1"/>
  <c r="N9" i="1"/>
  <c r="M9" i="1"/>
  <c r="L9" i="1"/>
  <c r="K9" i="1"/>
  <c r="J9" i="1"/>
  <c r="I9" i="1"/>
  <c r="H9" i="1"/>
  <c r="G9" i="1"/>
  <c r="F9" i="1"/>
  <c r="O9" i="1" s="1"/>
  <c r="D9" i="1"/>
  <c r="C9" i="1"/>
  <c r="B9" i="1"/>
  <c r="E9" i="1" s="1"/>
  <c r="S9" i="1" s="1"/>
  <c r="Q8" i="1"/>
  <c r="P8" i="1"/>
  <c r="R8" i="1" s="1"/>
  <c r="N8" i="1"/>
  <c r="M8" i="1"/>
  <c r="L8" i="1"/>
  <c r="K8" i="1"/>
  <c r="J8" i="1"/>
  <c r="I8" i="1"/>
  <c r="H8" i="1"/>
  <c r="G8" i="1"/>
  <c r="O8" i="1" s="1"/>
  <c r="F8" i="1"/>
  <c r="D8" i="1"/>
  <c r="C8" i="1"/>
  <c r="B8" i="1"/>
  <c r="E8" i="1" s="1"/>
  <c r="Q7" i="1"/>
  <c r="R7" i="1" s="1"/>
  <c r="P7" i="1"/>
  <c r="N7" i="1"/>
  <c r="M7" i="1"/>
  <c r="L7" i="1"/>
  <c r="K7" i="1"/>
  <c r="J7" i="1"/>
  <c r="I7" i="1"/>
  <c r="H7" i="1"/>
  <c r="G7" i="1"/>
  <c r="F7" i="1"/>
  <c r="O7" i="1" s="1"/>
  <c r="D7" i="1"/>
  <c r="C7" i="1"/>
  <c r="B7" i="1"/>
  <c r="E7" i="1" s="1"/>
  <c r="Q6" i="1"/>
  <c r="P6" i="1"/>
  <c r="R6" i="1" s="1"/>
  <c r="N6" i="1"/>
  <c r="M6" i="1"/>
  <c r="L6" i="1"/>
  <c r="K6" i="1"/>
  <c r="J6" i="1"/>
  <c r="I6" i="1"/>
  <c r="H6" i="1"/>
  <c r="G6" i="1"/>
  <c r="F6" i="1"/>
  <c r="O6" i="1" s="1"/>
  <c r="D6" i="1"/>
  <c r="C6" i="1"/>
  <c r="B6" i="1"/>
  <c r="E6" i="1" s="1"/>
  <c r="S6" i="1" s="1"/>
  <c r="R5" i="1"/>
  <c r="Q5" i="1"/>
  <c r="P5" i="1"/>
  <c r="N5" i="1"/>
  <c r="M5" i="1"/>
  <c r="L5" i="1"/>
  <c r="K5" i="1"/>
  <c r="J5" i="1"/>
  <c r="I5" i="1"/>
  <c r="H5" i="1"/>
  <c r="G5" i="1"/>
  <c r="F5" i="1"/>
  <c r="O5" i="1" s="1"/>
  <c r="D5" i="1"/>
  <c r="C5" i="1"/>
  <c r="B5" i="1"/>
  <c r="E5" i="1" s="1"/>
  <c r="S5" i="1" s="1"/>
  <c r="Q4" i="1"/>
  <c r="P4" i="1"/>
  <c r="R4" i="1" s="1"/>
  <c r="N4" i="1"/>
  <c r="M4" i="1"/>
  <c r="L4" i="1"/>
  <c r="K4" i="1"/>
  <c r="J4" i="1"/>
  <c r="I4" i="1"/>
  <c r="H4" i="1"/>
  <c r="G4" i="1"/>
  <c r="O4" i="1" s="1"/>
  <c r="F4" i="1"/>
  <c r="D4" i="1"/>
  <c r="C4" i="1"/>
  <c r="B4" i="1"/>
  <c r="E4" i="1" s="1"/>
  <c r="Q3" i="1"/>
  <c r="R3" i="1" s="1"/>
  <c r="P3" i="1"/>
  <c r="N3" i="1"/>
  <c r="M3" i="1"/>
  <c r="L3" i="1"/>
  <c r="K3" i="1"/>
  <c r="J3" i="1"/>
  <c r="I3" i="1"/>
  <c r="H3" i="1"/>
  <c r="G3" i="1"/>
  <c r="F3" i="1"/>
  <c r="O3" i="1" s="1"/>
  <c r="D3" i="1"/>
  <c r="C3" i="1"/>
  <c r="B3" i="1"/>
  <c r="E3" i="1" s="1"/>
  <c r="S21" i="1" l="1"/>
  <c r="S19" i="1"/>
  <c r="S8" i="1"/>
  <c r="S13" i="1"/>
  <c r="S4" i="1"/>
  <c r="S30" i="1"/>
  <c r="S35" i="1"/>
  <c r="S3" i="1"/>
  <c r="S12" i="1"/>
  <c r="S18" i="1"/>
  <c r="S23" i="1"/>
  <c r="S28" i="1"/>
  <c r="S34" i="1"/>
  <c r="S14" i="1"/>
  <c r="S24" i="1"/>
  <c r="S7" i="1"/>
  <c r="S29" i="1"/>
</calcChain>
</file>

<file path=xl/sharedStrings.xml><?xml version="1.0" encoding="utf-8"?>
<sst xmlns="http://schemas.openxmlformats.org/spreadsheetml/2006/main" count="56" uniqueCount="56">
  <si>
    <t>Performance</t>
  </si>
  <si>
    <t>OVI</t>
  </si>
  <si>
    <t>Driver</t>
  </si>
  <si>
    <t>VDF</t>
  </si>
  <si>
    <t>Exposure</t>
  </si>
  <si>
    <t>VEF</t>
  </si>
  <si>
    <t>VI</t>
  </si>
  <si>
    <t>Station</t>
  </si>
  <si>
    <t>PVI1</t>
  </si>
  <si>
    <t>PVI2</t>
  </si>
  <si>
    <t>PVI3</t>
  </si>
  <si>
    <t>VDF1</t>
  </si>
  <si>
    <t>VDF2</t>
  </si>
  <si>
    <t>VDF3</t>
  </si>
  <si>
    <t>VDF4</t>
  </si>
  <si>
    <t>VDF5</t>
  </si>
  <si>
    <t>VDF6</t>
  </si>
  <si>
    <t>VDF7</t>
  </si>
  <si>
    <t>VDF8</t>
  </si>
  <si>
    <t>VDF9</t>
  </si>
  <si>
    <t>VEF1</t>
  </si>
  <si>
    <t>VEF2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</si>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</sst>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0_STUDI_S3_SMT7\Submission%201st%20article\Revision%20Stage%201\Appendices%20Disubmit\Pengolahan%20Data%20Vulnerability%20Index_July2025_for_Appendices.xlsx" TargetMode="External"/><Relationship Id="rId1" Type="http://schemas.openxmlformats.org/officeDocument/2006/relationships/externalLinkPath" Target="Pengolahan%20Data%20Vulnerability%20Index_July2025_for_Appe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tanAwal"/>
      <sheetName val="metadata"/>
      <sheetName val="VIs"/>
      <sheetName val="Analisis"/>
      <sheetName val="Report (dec)"/>
      <sheetName val="Report (nov)"/>
      <sheetName val="Report (okt)"/>
      <sheetName val="Report"/>
      <sheetName val="PVI1"/>
      <sheetName val="PVI2"/>
      <sheetName val="PVI3"/>
      <sheetName val="VDF1"/>
      <sheetName val="VDF2"/>
      <sheetName val="VDF3"/>
      <sheetName val="VDF4"/>
      <sheetName val="VDF5"/>
      <sheetName val="VDF6"/>
      <sheetName val="VDF7"/>
      <sheetName val="VDF8"/>
      <sheetName val="VDF9"/>
      <sheetName val="VEF1"/>
      <sheetName val="VEF2"/>
      <sheetName val="VPI1 (2)"/>
      <sheetName val="VPI2 (2)"/>
      <sheetName val="VPI3 (2)"/>
      <sheetName val="VPI3_okt"/>
      <sheetName val="VDI4_okt"/>
      <sheetName val="VIs_okt"/>
      <sheetName val="VPI1_okt_old"/>
      <sheetName val="VPI4_okt_old"/>
      <sheetName val="Perbedaan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G2">
            <v>0.20429248194989652</v>
          </cell>
        </row>
        <row r="3">
          <cell r="AG3">
            <v>4.6736452489256404E-2</v>
          </cell>
        </row>
        <row r="4">
          <cell r="AG4">
            <v>0.73583729370077144</v>
          </cell>
        </row>
        <row r="5">
          <cell r="AG5">
            <v>7.4271345400551275E-2</v>
          </cell>
        </row>
        <row r="6">
          <cell r="AG6">
            <v>0</v>
          </cell>
        </row>
        <row r="7">
          <cell r="AG7">
            <v>0</v>
          </cell>
        </row>
        <row r="8">
          <cell r="AG8">
            <v>0.48417516977275998</v>
          </cell>
        </row>
        <row r="9">
          <cell r="AG9">
            <v>6.3011986974726694E-2</v>
          </cell>
        </row>
        <row r="10">
          <cell r="AG10">
            <v>0.70262942185103494</v>
          </cell>
        </row>
        <row r="11">
          <cell r="AG11">
            <v>0.77363458144117392</v>
          </cell>
        </row>
        <row r="12">
          <cell r="AG12">
            <v>0</v>
          </cell>
        </row>
        <row r="13">
          <cell r="AG13">
            <v>0.19777844468805958</v>
          </cell>
        </row>
        <row r="14">
          <cell r="AG14">
            <v>8.4033613445378148E-3</v>
          </cell>
        </row>
        <row r="15">
          <cell r="AG15">
            <v>0</v>
          </cell>
        </row>
        <row r="16">
          <cell r="AG16">
            <v>0.55065743266645872</v>
          </cell>
        </row>
        <row r="17">
          <cell r="AG17">
            <v>0.35270834470112222</v>
          </cell>
        </row>
        <row r="18">
          <cell r="AG18">
            <v>0.23491395203867863</v>
          </cell>
        </row>
        <row r="19">
          <cell r="AG19">
            <v>0.17765439937563968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0.41270406214501498</v>
          </cell>
        </row>
        <row r="24">
          <cell r="AG24">
            <v>0.15415441012336736</v>
          </cell>
        </row>
        <row r="25">
          <cell r="AG25">
            <v>0</v>
          </cell>
        </row>
        <row r="26">
          <cell r="AG26">
            <v>0.12573295369052168</v>
          </cell>
        </row>
        <row r="27">
          <cell r="AG27">
            <v>0</v>
          </cell>
        </row>
        <row r="28">
          <cell r="AG28">
            <v>0.16383001063198294</v>
          </cell>
        </row>
        <row r="29">
          <cell r="AG29">
            <v>0.10572461180034358</v>
          </cell>
        </row>
        <row r="30">
          <cell r="AG30">
            <v>0.23000488608235403</v>
          </cell>
        </row>
        <row r="31">
          <cell r="AG31">
            <v>0.45233490979641272</v>
          </cell>
        </row>
        <row r="32">
          <cell r="AG32">
            <v>0.71450966823758566</v>
          </cell>
        </row>
        <row r="33">
          <cell r="AG33">
            <v>0.76999329020819751</v>
          </cell>
        </row>
        <row r="34">
          <cell r="AG34">
            <v>0.77167258132114969</v>
          </cell>
        </row>
        <row r="35">
          <cell r="AG35">
            <v>0.770142104899184</v>
          </cell>
        </row>
      </sheetData>
      <sheetData sheetId="9">
        <row r="2">
          <cell r="AG2">
            <v>0.17258494425236326</v>
          </cell>
        </row>
        <row r="3">
          <cell r="AG3">
            <v>5.1652132431847006E-2</v>
          </cell>
        </row>
        <row r="4">
          <cell r="AG4">
            <v>0.71473615836139659</v>
          </cell>
        </row>
        <row r="5">
          <cell r="AG5">
            <v>7.4732670942608798E-2</v>
          </cell>
        </row>
        <row r="6">
          <cell r="AG6">
            <v>0</v>
          </cell>
        </row>
        <row r="7">
          <cell r="AG7">
            <v>0</v>
          </cell>
        </row>
        <row r="8">
          <cell r="AG8">
            <v>0.42886868591667371</v>
          </cell>
        </row>
        <row r="9">
          <cell r="AG9">
            <v>8.6099633089111879E-2</v>
          </cell>
        </row>
        <row r="10">
          <cell r="AG10">
            <v>0.63510131265256553</v>
          </cell>
        </row>
        <row r="11">
          <cell r="AG11">
            <v>0.74423702707931327</v>
          </cell>
        </row>
        <row r="12">
          <cell r="AG12">
            <v>0</v>
          </cell>
        </row>
        <row r="13">
          <cell r="AG13">
            <v>0.18272385449891612</v>
          </cell>
        </row>
        <row r="14">
          <cell r="AG14">
            <v>1.680672268907563E-2</v>
          </cell>
        </row>
        <row r="15">
          <cell r="AG15">
            <v>0</v>
          </cell>
        </row>
        <row r="16">
          <cell r="AG16">
            <v>0.51439922925661807</v>
          </cell>
        </row>
        <row r="17">
          <cell r="AG17">
            <v>0.29356475671278265</v>
          </cell>
        </row>
        <row r="18">
          <cell r="AG18">
            <v>0.18345184769973827</v>
          </cell>
        </row>
        <row r="19">
          <cell r="AG19">
            <v>0.1485377327430156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0.4186918692613335</v>
          </cell>
        </row>
        <row r="24">
          <cell r="AG24">
            <v>0.11206267082686402</v>
          </cell>
        </row>
        <row r="25">
          <cell r="AG25">
            <v>0</v>
          </cell>
        </row>
        <row r="26">
          <cell r="AG26">
            <v>0.12542540332915</v>
          </cell>
        </row>
        <row r="27">
          <cell r="AG27">
            <v>0</v>
          </cell>
        </row>
        <row r="28">
          <cell r="AG28">
            <v>0.15369110038543005</v>
          </cell>
        </row>
        <row r="29">
          <cell r="AG29">
            <v>9.0977571972571808E-2</v>
          </cell>
        </row>
        <row r="30">
          <cell r="AG30">
            <v>0.21218482288571527</v>
          </cell>
        </row>
        <row r="31">
          <cell r="AG31">
            <v>0.44560836175158969</v>
          </cell>
        </row>
        <row r="32">
          <cell r="AG32">
            <v>0.68054817155863367</v>
          </cell>
        </row>
        <row r="33">
          <cell r="AG33">
            <v>0.74432573230688159</v>
          </cell>
        </row>
        <row r="34">
          <cell r="AG34">
            <v>0.74600502341983355</v>
          </cell>
        </row>
        <row r="35">
          <cell r="AG35">
            <v>0.72582500238541203</v>
          </cell>
        </row>
      </sheetData>
      <sheetData sheetId="10">
        <row r="2">
          <cell r="AG2">
            <v>0.18462976217953414</v>
          </cell>
        </row>
        <row r="3">
          <cell r="AG3">
            <v>4.1820772546665816E-2</v>
          </cell>
        </row>
        <row r="4">
          <cell r="AG4">
            <v>0.67760197137641831</v>
          </cell>
        </row>
        <row r="5">
          <cell r="AG5">
            <v>0.12019506542156431</v>
          </cell>
        </row>
        <row r="6">
          <cell r="AG6">
            <v>0</v>
          </cell>
        </row>
        <row r="7">
          <cell r="AG7">
            <v>0</v>
          </cell>
        </row>
        <row r="8">
          <cell r="AG8">
            <v>0.37882697646578334</v>
          </cell>
        </row>
        <row r="9">
          <cell r="AG9">
            <v>7.9341131223141015E-2</v>
          </cell>
        </row>
        <row r="10">
          <cell r="AG10">
            <v>0.63372846308564057</v>
          </cell>
        </row>
        <row r="11">
          <cell r="AG11">
            <v>0.69501383490303659</v>
          </cell>
        </row>
        <row r="12">
          <cell r="AG12">
            <v>0</v>
          </cell>
        </row>
        <row r="13">
          <cell r="AG13">
            <v>0.19535793240175339</v>
          </cell>
        </row>
        <row r="14">
          <cell r="AG14">
            <v>8.4033613445378148E-3</v>
          </cell>
        </row>
        <row r="15">
          <cell r="AG15">
            <v>0</v>
          </cell>
        </row>
        <row r="16">
          <cell r="AG16">
            <v>0.49058672915327456</v>
          </cell>
        </row>
        <row r="17">
          <cell r="AG17">
            <v>0.31322565763692189</v>
          </cell>
        </row>
        <row r="18">
          <cell r="AG18">
            <v>8.4256480466418315E-2</v>
          </cell>
        </row>
        <row r="19">
          <cell r="AG19">
            <v>0.13870637285783441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0.46673268251708483</v>
          </cell>
        </row>
        <row r="24">
          <cell r="AG24">
            <v>0.1091434226386829</v>
          </cell>
        </row>
        <row r="25">
          <cell r="AG25">
            <v>0</v>
          </cell>
        </row>
        <row r="26">
          <cell r="AG26">
            <v>9.4549165893657028E-2</v>
          </cell>
        </row>
        <row r="27">
          <cell r="AG27">
            <v>0</v>
          </cell>
        </row>
        <row r="28">
          <cell r="AG28">
            <v>0.13909783573834408</v>
          </cell>
        </row>
        <row r="29">
          <cell r="AG29">
            <v>8.6061892029981199E-2</v>
          </cell>
        </row>
        <row r="30">
          <cell r="AG30">
            <v>0.22021060585767693</v>
          </cell>
        </row>
        <row r="31">
          <cell r="AG31">
            <v>0.44833262135716462</v>
          </cell>
        </row>
        <row r="32">
          <cell r="AG32">
            <v>0.63930888755377147</v>
          </cell>
        </row>
        <row r="33">
          <cell r="AG33">
            <v>0.72173599291447543</v>
          </cell>
        </row>
        <row r="34">
          <cell r="AG34">
            <v>0.7199277679751368</v>
          </cell>
        </row>
        <row r="35">
          <cell r="AG35">
            <v>0.70169999143099726</v>
          </cell>
        </row>
      </sheetData>
      <sheetData sheetId="11">
        <row r="2">
          <cell r="M2">
            <v>0.26315789473684209</v>
          </cell>
        </row>
        <row r="3">
          <cell r="M3">
            <v>0.31578947368421051</v>
          </cell>
        </row>
        <row r="4">
          <cell r="M4">
            <v>0.31578947368421051</v>
          </cell>
        </row>
        <row r="5">
          <cell r="M5">
            <v>0.31578947368421051</v>
          </cell>
        </row>
        <row r="6">
          <cell r="M6">
            <v>0.26315789473684209</v>
          </cell>
        </row>
        <row r="7">
          <cell r="M7">
            <v>0.15789473684210525</v>
          </cell>
        </row>
        <row r="8">
          <cell r="M8">
            <v>0.26315789473684209</v>
          </cell>
        </row>
        <row r="9">
          <cell r="M9">
            <v>0.31578947368421051</v>
          </cell>
        </row>
        <row r="10">
          <cell r="M10">
            <v>0.21052631578947367</v>
          </cell>
        </row>
        <row r="11">
          <cell r="M11">
            <v>5.2631578947368418E-2</v>
          </cell>
        </row>
        <row r="12">
          <cell r="M12">
            <v>0.21052631578947367</v>
          </cell>
        </row>
        <row r="13">
          <cell r="M13">
            <v>0.21052631578947367</v>
          </cell>
        </row>
        <row r="14">
          <cell r="M14">
            <v>0.21052631578947367</v>
          </cell>
        </row>
        <row r="15">
          <cell r="M15">
            <v>0.31578947368421051</v>
          </cell>
        </row>
        <row r="16">
          <cell r="M16">
            <v>0.15789473684210525</v>
          </cell>
        </row>
        <row r="17">
          <cell r="M17">
            <v>0.21052631578947367</v>
          </cell>
        </row>
        <row r="18">
          <cell r="M18">
            <v>0.26315789473684209</v>
          </cell>
        </row>
        <row r="19">
          <cell r="M19">
            <v>0.31578947368421051</v>
          </cell>
        </row>
        <row r="20">
          <cell r="M20">
            <v>0.21052631578947367</v>
          </cell>
        </row>
        <row r="21">
          <cell r="M21">
            <v>0.26315789473684209</v>
          </cell>
        </row>
        <row r="22">
          <cell r="M22">
            <v>0.10526315789473684</v>
          </cell>
        </row>
        <row r="23">
          <cell r="M23">
            <v>0.31578947368421051</v>
          </cell>
        </row>
        <row r="24">
          <cell r="M24">
            <v>0.10526315789473684</v>
          </cell>
        </row>
        <row r="25">
          <cell r="M25">
            <v>0.36842105263157893</v>
          </cell>
        </row>
        <row r="26">
          <cell r="M26">
            <v>0.26315789473684209</v>
          </cell>
        </row>
        <row r="27">
          <cell r="M27">
            <v>0.26315789473684209</v>
          </cell>
        </row>
        <row r="28">
          <cell r="M28">
            <v>0.31578947368421051</v>
          </cell>
        </row>
        <row r="29">
          <cell r="M29">
            <v>0.21052631578947367</v>
          </cell>
        </row>
        <row r="30">
          <cell r="M30">
            <v>0.15789473684210525</v>
          </cell>
        </row>
        <row r="31">
          <cell r="M31">
            <v>0.21052631578947367</v>
          </cell>
        </row>
        <row r="32">
          <cell r="M32">
            <v>0.36842105263157893</v>
          </cell>
        </row>
        <row r="33">
          <cell r="M33">
            <v>0.15789473684210525</v>
          </cell>
        </row>
        <row r="34">
          <cell r="M34">
            <v>0.39473684210526316</v>
          </cell>
        </row>
        <row r="35">
          <cell r="M35">
            <v>0.39473684210526316</v>
          </cell>
        </row>
      </sheetData>
      <sheetData sheetId="12">
        <row r="2">
          <cell r="G2">
            <v>0.46078431372549017</v>
          </cell>
        </row>
        <row r="3">
          <cell r="G3">
            <v>0.63071895424836599</v>
          </cell>
        </row>
        <row r="4">
          <cell r="G4">
            <v>0.12745098039215685</v>
          </cell>
        </row>
        <row r="5">
          <cell r="G5">
            <v>0.31699346405228757</v>
          </cell>
        </row>
        <row r="6">
          <cell r="G6">
            <v>0.59150326797385622</v>
          </cell>
        </row>
        <row r="7">
          <cell r="G7">
            <v>0.70261437908496727</v>
          </cell>
        </row>
        <row r="8">
          <cell r="G8">
            <v>0.13398692810457516</v>
          </cell>
        </row>
        <row r="9">
          <cell r="G9">
            <v>0.40522875816993464</v>
          </cell>
        </row>
        <row r="10">
          <cell r="G10">
            <v>6.535947712418301E-2</v>
          </cell>
        </row>
        <row r="11">
          <cell r="G11">
            <v>6.535947712418301E-2</v>
          </cell>
        </row>
        <row r="12">
          <cell r="G12">
            <v>0.57189542483660127</v>
          </cell>
        </row>
        <row r="13">
          <cell r="G13">
            <v>0.34313725490196079</v>
          </cell>
        </row>
        <row r="14">
          <cell r="G14">
            <v>0.43790849673202614</v>
          </cell>
        </row>
        <row r="15">
          <cell r="G15">
            <v>0.69934640522875813</v>
          </cell>
        </row>
        <row r="16">
          <cell r="G16">
            <v>0.27777777777777779</v>
          </cell>
        </row>
        <row r="17">
          <cell r="G17">
            <v>0.22875816993464052</v>
          </cell>
        </row>
        <row r="18">
          <cell r="G18">
            <v>0.40849673202614378</v>
          </cell>
        </row>
        <row r="19">
          <cell r="G19">
            <v>0.36928104575163401</v>
          </cell>
        </row>
        <row r="20">
          <cell r="G20">
            <v>0.71895424836601307</v>
          </cell>
        </row>
        <row r="21">
          <cell r="G21">
            <v>0.79084967320261434</v>
          </cell>
        </row>
        <row r="22">
          <cell r="G22">
            <v>0.70261437908496727</v>
          </cell>
        </row>
        <row r="23">
          <cell r="G23">
            <v>0.31372549019607843</v>
          </cell>
        </row>
        <row r="24">
          <cell r="G24">
            <v>0.34967320261437906</v>
          </cell>
        </row>
        <row r="25">
          <cell r="G25">
            <v>0.81045751633986929</v>
          </cell>
        </row>
        <row r="26">
          <cell r="G26">
            <v>0.46405228758169936</v>
          </cell>
        </row>
        <row r="27">
          <cell r="G27">
            <v>0.8202614379084967</v>
          </cell>
        </row>
        <row r="28">
          <cell r="G28">
            <v>0.72549019607843135</v>
          </cell>
        </row>
        <row r="29">
          <cell r="G29">
            <v>0.46405228758169936</v>
          </cell>
        </row>
        <row r="30">
          <cell r="G30">
            <v>0.62418300653594772</v>
          </cell>
        </row>
        <row r="31">
          <cell r="G31">
            <v>0.27124183006535946</v>
          </cell>
        </row>
        <row r="32">
          <cell r="G32">
            <v>8.4967320261437912E-2</v>
          </cell>
        </row>
        <row r="33">
          <cell r="G33">
            <v>3.9215686274509803E-2</v>
          </cell>
        </row>
        <row r="34">
          <cell r="G34">
            <v>6.535947712418301E-2</v>
          </cell>
        </row>
        <row r="35">
          <cell r="G35">
            <v>4.2483660130718956E-2</v>
          </cell>
        </row>
      </sheetData>
      <sheetData sheetId="13">
        <row r="2">
          <cell r="G2">
            <v>8.2199655610318237E-2</v>
          </cell>
        </row>
        <row r="3">
          <cell r="G3">
            <v>5.4157310767549684E-2</v>
          </cell>
        </row>
        <row r="4">
          <cell r="G4">
            <v>0.35130288287964201</v>
          </cell>
        </row>
        <row r="5">
          <cell r="G5">
            <v>0.14499566278630971</v>
          </cell>
        </row>
        <row r="6">
          <cell r="G6">
            <v>3.1604357093116035E-2</v>
          </cell>
        </row>
        <row r="7">
          <cell r="G7">
            <v>4.9782945929867817E-2</v>
          </cell>
        </row>
        <row r="8">
          <cell r="G8">
            <v>0.24505136131377525</v>
          </cell>
        </row>
        <row r="9">
          <cell r="G9">
            <v>2.5443132948360727E-2</v>
          </cell>
        </row>
        <row r="10">
          <cell r="G10">
            <v>0.50921411157700114</v>
          </cell>
        </row>
        <row r="11">
          <cell r="G11">
            <v>0.98735118343835027</v>
          </cell>
        </row>
        <row r="12">
          <cell r="G12">
            <v>6.0937344273255298E-2</v>
          </cell>
        </row>
        <row r="13">
          <cell r="G13">
            <v>0.128873086076849</v>
          </cell>
        </row>
        <row r="14">
          <cell r="G14">
            <v>5.6580981197539869E-2</v>
          </cell>
        </row>
        <row r="15">
          <cell r="G15">
            <v>4.4531746222398624E-2</v>
          </cell>
        </row>
        <row r="16">
          <cell r="G16">
            <v>0.19307275310445843</v>
          </cell>
        </row>
        <row r="17">
          <cell r="G17">
            <v>0.25494370777163322</v>
          </cell>
        </row>
        <row r="18">
          <cell r="G18">
            <v>0.17939329977688767</v>
          </cell>
        </row>
        <row r="19">
          <cell r="G19">
            <v>0.13360795116339175</v>
          </cell>
        </row>
        <row r="20">
          <cell r="G20">
            <v>4.3743344836168867E-2</v>
          </cell>
        </row>
        <row r="21">
          <cell r="G21">
            <v>5.7814296436534294E-3</v>
          </cell>
        </row>
        <row r="22">
          <cell r="G22">
            <v>3.4752208392846408E-2</v>
          </cell>
        </row>
        <row r="23">
          <cell r="G23">
            <v>0.20995914815019928</v>
          </cell>
        </row>
        <row r="24">
          <cell r="G24">
            <v>0.15418672379783613</v>
          </cell>
        </row>
        <row r="25">
          <cell r="G25">
            <v>1.8143852151910392E-2</v>
          </cell>
        </row>
        <row r="26">
          <cell r="G26">
            <v>8.3204413380392889E-2</v>
          </cell>
        </row>
        <row r="27">
          <cell r="G27">
            <v>3.1989636430168743E-2</v>
          </cell>
        </row>
        <row r="28">
          <cell r="G28">
            <v>1.951906702517156E-2</v>
          </cell>
        </row>
        <row r="29">
          <cell r="G29">
            <v>6.137234440155849E-2</v>
          </cell>
        </row>
        <row r="30">
          <cell r="G30">
            <v>5.8615933058629902E-2</v>
          </cell>
        </row>
        <row r="31">
          <cell r="G31">
            <v>0.19569668558148015</v>
          </cell>
        </row>
        <row r="32">
          <cell r="G32">
            <v>0.60711859935507972</v>
          </cell>
        </row>
        <row r="33">
          <cell r="G33">
            <v>0.50948332129003382</v>
          </cell>
        </row>
        <row r="34">
          <cell r="G34">
            <v>0.53666055029654192</v>
          </cell>
        </row>
        <row r="35">
          <cell r="G35">
            <v>0.68927808517820588</v>
          </cell>
        </row>
      </sheetData>
      <sheetData sheetId="14">
        <row r="2">
          <cell r="M2">
            <v>0.79591837022701795</v>
          </cell>
        </row>
        <row r="3">
          <cell r="M3">
            <v>0.84183674205771675</v>
          </cell>
        </row>
        <row r="4">
          <cell r="M4">
            <v>0.82653061597590949</v>
          </cell>
        </row>
        <row r="5">
          <cell r="M5">
            <v>0.83673469361572572</v>
          </cell>
        </row>
        <row r="6">
          <cell r="M6">
            <v>0.79591837022701795</v>
          </cell>
        </row>
        <row r="7">
          <cell r="M7">
            <v>0.76530611806340465</v>
          </cell>
        </row>
        <row r="8">
          <cell r="M8">
            <v>0.9438775537368469</v>
          </cell>
        </row>
        <row r="9">
          <cell r="M9">
            <v>0.77551020532530346</v>
          </cell>
        </row>
        <row r="10">
          <cell r="M10">
            <v>0.85714285531007905</v>
          </cell>
        </row>
        <row r="11">
          <cell r="M11">
            <v>0.7040816329803431</v>
          </cell>
        </row>
        <row r="12">
          <cell r="M12">
            <v>0.83673470003044759</v>
          </cell>
        </row>
        <row r="13">
          <cell r="M13">
            <v>0.75510204042358831</v>
          </cell>
        </row>
        <row r="14">
          <cell r="M14">
            <v>0.85714286172480159</v>
          </cell>
        </row>
        <row r="15">
          <cell r="M15">
            <v>0.85714286172480159</v>
          </cell>
        </row>
        <row r="16">
          <cell r="M16">
            <v>0.86734693936461726</v>
          </cell>
        </row>
        <row r="17">
          <cell r="M17">
            <v>0.83673470003044759</v>
          </cell>
        </row>
        <row r="18">
          <cell r="M18">
            <v>0.85714285851744088</v>
          </cell>
        </row>
        <row r="19">
          <cell r="M19">
            <v>0.86734694577933968</v>
          </cell>
        </row>
        <row r="20">
          <cell r="M20">
            <v>0.80612245428155616</v>
          </cell>
        </row>
        <row r="21">
          <cell r="M21">
            <v>0.77551020853266406</v>
          </cell>
        </row>
        <row r="22">
          <cell r="M22">
            <v>0.82653060956118818</v>
          </cell>
        </row>
        <row r="23">
          <cell r="M23">
            <v>0.70080101914534698</v>
          </cell>
        </row>
        <row r="24">
          <cell r="M24">
            <v>0.87755102983387723</v>
          </cell>
        </row>
        <row r="25">
          <cell r="M25">
            <v>0.72448979467469687</v>
          </cell>
        </row>
        <row r="26">
          <cell r="M26">
            <v>0.81632653192137195</v>
          </cell>
        </row>
        <row r="27">
          <cell r="M27">
            <v>0.7142857202422418</v>
          </cell>
        </row>
        <row r="28">
          <cell r="M28">
            <v>0.77551020853266406</v>
          </cell>
        </row>
        <row r="29">
          <cell r="M29">
            <v>0.85714286172480159</v>
          </cell>
        </row>
        <row r="30">
          <cell r="M30">
            <v>0.80612245428155616</v>
          </cell>
        </row>
        <row r="31">
          <cell r="M31">
            <v>0.83673469361572572</v>
          </cell>
        </row>
        <row r="32">
          <cell r="M32">
            <v>0.75510204683831028</v>
          </cell>
        </row>
        <row r="33">
          <cell r="M33">
            <v>0.82142857074127973</v>
          </cell>
        </row>
        <row r="34">
          <cell r="M34">
            <v>0.79591836701965746</v>
          </cell>
        </row>
        <row r="35">
          <cell r="M35">
            <v>0.85714285851744021</v>
          </cell>
        </row>
      </sheetData>
      <sheetData sheetId="15">
        <row r="2">
          <cell r="G2">
            <v>0.36261823371507967</v>
          </cell>
        </row>
        <row r="3">
          <cell r="G3">
            <v>0.21314511769595346</v>
          </cell>
        </row>
        <row r="4">
          <cell r="G4">
            <v>0</v>
          </cell>
        </row>
        <row r="5">
          <cell r="G5">
            <v>0.29214058558038453</v>
          </cell>
        </row>
        <row r="6">
          <cell r="G6">
            <v>0.12927564499445701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0.39213138477535936</v>
          </cell>
        </row>
        <row r="10">
          <cell r="G10">
            <v>9.6742194606118964E-2</v>
          </cell>
        </row>
        <row r="11">
          <cell r="G11">
            <v>0.35889989772286124</v>
          </cell>
        </row>
        <row r="12">
          <cell r="G12">
            <v>0</v>
          </cell>
        </row>
        <row r="13">
          <cell r="G13">
            <v>0.44791601721213753</v>
          </cell>
        </row>
        <row r="14">
          <cell r="G14">
            <v>0.22494928471888304</v>
          </cell>
        </row>
        <row r="15">
          <cell r="G15">
            <v>0.55791822786885259</v>
          </cell>
        </row>
        <row r="16">
          <cell r="G16">
            <v>0</v>
          </cell>
        </row>
        <row r="17">
          <cell r="G17">
            <v>0.31474887838424781</v>
          </cell>
        </row>
        <row r="18">
          <cell r="G18">
            <v>0.17202047642364462</v>
          </cell>
        </row>
        <row r="19">
          <cell r="G19">
            <v>0</v>
          </cell>
        </row>
        <row r="20">
          <cell r="G20">
            <v>0.23672611058718879</v>
          </cell>
        </row>
        <row r="21">
          <cell r="G21">
            <v>0.12094265737194693</v>
          </cell>
        </row>
        <row r="22">
          <cell r="G22">
            <v>0</v>
          </cell>
        </row>
        <row r="23">
          <cell r="G23">
            <v>0.33383394705954256</v>
          </cell>
        </row>
        <row r="24">
          <cell r="G24">
            <v>0.35810565800826061</v>
          </cell>
        </row>
        <row r="25">
          <cell r="G25">
            <v>0.20549367056197512</v>
          </cell>
        </row>
        <row r="26">
          <cell r="G26">
            <v>0.30265724909041469</v>
          </cell>
        </row>
        <row r="27">
          <cell r="G27">
            <v>0.34473560159321287</v>
          </cell>
        </row>
        <row r="28">
          <cell r="G28">
            <v>0.29395205742325931</v>
          </cell>
        </row>
        <row r="29">
          <cell r="G29">
            <v>0.61247745698387646</v>
          </cell>
        </row>
        <row r="30">
          <cell r="G30">
            <v>0.27330785053938744</v>
          </cell>
        </row>
        <row r="31">
          <cell r="G31">
            <v>0</v>
          </cell>
        </row>
        <row r="32">
          <cell r="G32">
            <v>9.361811738570576E-2</v>
          </cell>
        </row>
        <row r="33">
          <cell r="G33">
            <v>0</v>
          </cell>
        </row>
        <row r="34">
          <cell r="G34">
            <v>1</v>
          </cell>
        </row>
        <row r="35">
          <cell r="G35">
            <v>1.5663393060503E-2</v>
          </cell>
        </row>
      </sheetData>
      <sheetData sheetId="16">
        <row r="2">
          <cell r="G2">
            <v>0.44</v>
          </cell>
        </row>
        <row r="3">
          <cell r="G3">
            <v>0.57999999999999996</v>
          </cell>
        </row>
        <row r="4">
          <cell r="G4">
            <v>0</v>
          </cell>
        </row>
        <row r="5">
          <cell r="G5">
            <v>0.06</v>
          </cell>
        </row>
        <row r="6">
          <cell r="G6">
            <v>0.08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0.92</v>
          </cell>
        </row>
        <row r="10">
          <cell r="G10">
            <v>0.48</v>
          </cell>
        </row>
        <row r="11">
          <cell r="G11">
            <v>0.2</v>
          </cell>
        </row>
        <row r="12">
          <cell r="G12">
            <v>0</v>
          </cell>
        </row>
        <row r="13">
          <cell r="G13">
            <v>0.57999999999999996</v>
          </cell>
        </row>
        <row r="14">
          <cell r="G14">
            <v>0.52</v>
          </cell>
        </row>
        <row r="15">
          <cell r="G15">
            <v>0.42</v>
          </cell>
        </row>
        <row r="16">
          <cell r="G16">
            <v>0</v>
          </cell>
        </row>
        <row r="17">
          <cell r="G17">
            <v>0.48</v>
          </cell>
        </row>
        <row r="18">
          <cell r="G18">
            <v>0.8</v>
          </cell>
        </row>
        <row r="19">
          <cell r="G19">
            <v>0</v>
          </cell>
        </row>
        <row r="20">
          <cell r="G20">
            <v>0.52</v>
          </cell>
        </row>
        <row r="21">
          <cell r="G21">
            <v>0.48</v>
          </cell>
        </row>
        <row r="22">
          <cell r="G22">
            <v>0</v>
          </cell>
        </row>
        <row r="23">
          <cell r="G23">
            <v>0.44</v>
          </cell>
        </row>
        <row r="24">
          <cell r="G24">
            <v>0.5</v>
          </cell>
        </row>
        <row r="25">
          <cell r="G25">
            <v>0.3</v>
          </cell>
        </row>
        <row r="26">
          <cell r="G26">
            <v>0.04</v>
          </cell>
        </row>
        <row r="27">
          <cell r="G27">
            <v>0.68</v>
          </cell>
        </row>
        <row r="28">
          <cell r="G28">
            <v>0.44</v>
          </cell>
        </row>
        <row r="29">
          <cell r="G29">
            <v>0.84</v>
          </cell>
        </row>
        <row r="30">
          <cell r="G30">
            <v>0.76</v>
          </cell>
        </row>
        <row r="31">
          <cell r="G31">
            <v>0</v>
          </cell>
        </row>
        <row r="32">
          <cell r="G32">
            <v>0.38</v>
          </cell>
        </row>
        <row r="33">
          <cell r="G33">
            <v>0</v>
          </cell>
        </row>
        <row r="34">
          <cell r="G34">
            <v>0.16</v>
          </cell>
        </row>
        <row r="35">
          <cell r="G35">
            <v>0.08</v>
          </cell>
        </row>
      </sheetData>
      <sheetData sheetId="17">
        <row r="2">
          <cell r="G2">
            <v>0.12195121951219512</v>
          </cell>
        </row>
        <row r="3">
          <cell r="G3">
            <v>1</v>
          </cell>
        </row>
        <row r="4">
          <cell r="G4">
            <v>-2.4390243902439025E-2</v>
          </cell>
        </row>
        <row r="5">
          <cell r="G5">
            <v>2.4390243902439025E-2</v>
          </cell>
        </row>
        <row r="6">
          <cell r="G6">
            <v>0.12195121951219512</v>
          </cell>
        </row>
        <row r="7">
          <cell r="G7">
            <v>-2.4390243902439025E-2</v>
          </cell>
        </row>
        <row r="8">
          <cell r="G8">
            <v>0</v>
          </cell>
        </row>
        <row r="9">
          <cell r="G9">
            <v>0.31707317073170732</v>
          </cell>
        </row>
        <row r="10">
          <cell r="G10">
            <v>4.878048780487805E-2</v>
          </cell>
        </row>
        <row r="11">
          <cell r="G11">
            <v>0.14634146341463414</v>
          </cell>
        </row>
        <row r="12">
          <cell r="G12">
            <v>0</v>
          </cell>
        </row>
        <row r="13">
          <cell r="G13">
            <v>7.3170731707317069E-2</v>
          </cell>
        </row>
        <row r="14">
          <cell r="G14">
            <v>0.3902439024390244</v>
          </cell>
        </row>
        <row r="15">
          <cell r="G15">
            <v>0.26829268292682928</v>
          </cell>
        </row>
        <row r="16">
          <cell r="G16">
            <v>0</v>
          </cell>
        </row>
        <row r="17">
          <cell r="G17">
            <v>0.63414634146341464</v>
          </cell>
        </row>
        <row r="18">
          <cell r="G18">
            <v>0.36585365853658536</v>
          </cell>
        </row>
        <row r="19">
          <cell r="G19">
            <v>0</v>
          </cell>
        </row>
        <row r="20">
          <cell r="G20">
            <v>0.14634146341463414</v>
          </cell>
        </row>
        <row r="21">
          <cell r="G21">
            <v>9.7560975609756101E-2</v>
          </cell>
        </row>
        <row r="22">
          <cell r="G22">
            <v>-2.4390243902439025E-2</v>
          </cell>
        </row>
        <row r="23">
          <cell r="G23">
            <v>0.6097560975609756</v>
          </cell>
        </row>
        <row r="24">
          <cell r="G24">
            <v>0.12195121951219512</v>
          </cell>
        </row>
        <row r="25">
          <cell r="G25">
            <v>0.56097560975609762</v>
          </cell>
        </row>
        <row r="26">
          <cell r="G26">
            <v>4.878048780487805E-2</v>
          </cell>
        </row>
        <row r="27">
          <cell r="G27">
            <v>0.41463414634146339</v>
          </cell>
        </row>
        <row r="28">
          <cell r="G28">
            <v>0.97560975609756095</v>
          </cell>
        </row>
        <row r="29">
          <cell r="G29">
            <v>0.3902439024390244</v>
          </cell>
        </row>
        <row r="30">
          <cell r="G30">
            <v>0.14634146341463414</v>
          </cell>
        </row>
        <row r="31">
          <cell r="G31">
            <v>0</v>
          </cell>
        </row>
        <row r="32">
          <cell r="G32">
            <v>7.3170731707317069E-2</v>
          </cell>
        </row>
        <row r="33">
          <cell r="G33">
            <v>0</v>
          </cell>
        </row>
        <row r="34">
          <cell r="G34">
            <v>2.4390243902439025E-2</v>
          </cell>
        </row>
        <row r="35">
          <cell r="G35">
            <v>2.4390243902439025E-2</v>
          </cell>
        </row>
      </sheetData>
      <sheetData sheetId="18">
        <row r="2">
          <cell r="D2">
            <v>0.28908794788273617</v>
          </cell>
        </row>
        <row r="3">
          <cell r="D3">
            <v>0</v>
          </cell>
        </row>
        <row r="4">
          <cell r="D4">
            <v>2.4520448787549765E-2</v>
          </cell>
        </row>
        <row r="5">
          <cell r="D5">
            <v>0.77388707926167211</v>
          </cell>
        </row>
        <row r="6">
          <cell r="D6">
            <v>0.27750633369525879</v>
          </cell>
        </row>
        <row r="7">
          <cell r="D7">
            <v>0.10568222946073109</v>
          </cell>
        </row>
        <row r="8">
          <cell r="D8">
            <v>0.40598986608758597</v>
          </cell>
        </row>
        <row r="9">
          <cell r="D9">
            <v>0.12233079985522982</v>
          </cell>
        </row>
        <row r="10">
          <cell r="D10">
            <v>0.48932319942091929</v>
          </cell>
        </row>
        <row r="11">
          <cell r="D11">
            <v>0.33170466883821931</v>
          </cell>
        </row>
        <row r="12">
          <cell r="D12">
            <v>0.18367716250452407</v>
          </cell>
        </row>
        <row r="13">
          <cell r="D13">
            <v>0.10839667028592111</v>
          </cell>
        </row>
        <row r="14">
          <cell r="D14">
            <v>0.27660152008686212</v>
          </cell>
        </row>
        <row r="15">
          <cell r="D15">
            <v>0.35848715164676076</v>
          </cell>
        </row>
        <row r="16">
          <cell r="D16">
            <v>0.16621425986246832</v>
          </cell>
        </row>
        <row r="17">
          <cell r="D17">
            <v>0.10441549040897576</v>
          </cell>
        </row>
        <row r="18">
          <cell r="D18">
            <v>0.23271806007962359</v>
          </cell>
        </row>
        <row r="19">
          <cell r="D19">
            <v>2.795874049945711E-2</v>
          </cell>
        </row>
        <row r="20">
          <cell r="D20">
            <v>0.38599348534201955</v>
          </cell>
        </row>
        <row r="21">
          <cell r="D21">
            <v>0.19743032935215346</v>
          </cell>
        </row>
        <row r="22">
          <cell r="D22">
            <v>1</v>
          </cell>
        </row>
        <row r="23">
          <cell r="D23">
            <v>0.3897032211364459</v>
          </cell>
        </row>
        <row r="24">
          <cell r="D24">
            <v>0.38273615635179153</v>
          </cell>
        </row>
        <row r="25">
          <cell r="D25">
            <v>0.21181686572566052</v>
          </cell>
        </row>
        <row r="26">
          <cell r="D26">
            <v>0.21344553022077453</v>
          </cell>
        </row>
        <row r="27">
          <cell r="D27">
            <v>0.17924357582338038</v>
          </cell>
        </row>
        <row r="28">
          <cell r="D28">
            <v>0.17987694534925805</v>
          </cell>
        </row>
        <row r="29">
          <cell r="D29">
            <v>0.10568222946073109</v>
          </cell>
        </row>
        <row r="30">
          <cell r="D30">
            <v>0.54053564965617085</v>
          </cell>
        </row>
        <row r="31">
          <cell r="D31">
            <v>0.37667390517553384</v>
          </cell>
        </row>
        <row r="32">
          <cell r="D32">
            <v>0.50235251538183134</v>
          </cell>
        </row>
        <row r="33">
          <cell r="D33">
            <v>3.5287730727470139E-3</v>
          </cell>
        </row>
        <row r="34">
          <cell r="D34">
            <v>0.63807455664133184</v>
          </cell>
        </row>
        <row r="35">
          <cell r="D35">
            <v>0.2143503438291712</v>
          </cell>
        </row>
      </sheetData>
      <sheetData sheetId="19">
        <row r="2">
          <cell r="G2">
            <v>0.625</v>
          </cell>
        </row>
        <row r="3">
          <cell r="G3">
            <v>0.625</v>
          </cell>
        </row>
        <row r="4">
          <cell r="G4">
            <v>0.125</v>
          </cell>
        </row>
        <row r="5">
          <cell r="G5">
            <v>0.375</v>
          </cell>
        </row>
        <row r="6">
          <cell r="G6">
            <v>0.5</v>
          </cell>
        </row>
        <row r="7">
          <cell r="G7">
            <v>0.375</v>
          </cell>
        </row>
        <row r="8">
          <cell r="G8">
            <v>0.125</v>
          </cell>
        </row>
        <row r="9">
          <cell r="G9">
            <v>0.125</v>
          </cell>
        </row>
        <row r="10">
          <cell r="G10">
            <v>0.125</v>
          </cell>
        </row>
        <row r="11">
          <cell r="G11">
            <v>0.25</v>
          </cell>
        </row>
        <row r="12">
          <cell r="G12">
            <v>0.125</v>
          </cell>
        </row>
        <row r="13">
          <cell r="G13">
            <v>0</v>
          </cell>
        </row>
        <row r="14">
          <cell r="G14">
            <v>0.5</v>
          </cell>
        </row>
        <row r="15">
          <cell r="G15">
            <v>0.625</v>
          </cell>
        </row>
        <row r="16">
          <cell r="G16">
            <v>0.5</v>
          </cell>
        </row>
        <row r="17">
          <cell r="G17">
            <v>0.25</v>
          </cell>
        </row>
        <row r="18">
          <cell r="G18">
            <v>0.625</v>
          </cell>
        </row>
        <row r="19">
          <cell r="G19">
            <v>0.625</v>
          </cell>
        </row>
        <row r="20">
          <cell r="G20">
            <v>0.375</v>
          </cell>
        </row>
        <row r="21">
          <cell r="G21">
            <v>1</v>
          </cell>
        </row>
        <row r="22">
          <cell r="G22">
            <v>0.75</v>
          </cell>
        </row>
        <row r="23">
          <cell r="G23">
            <v>0.5</v>
          </cell>
        </row>
        <row r="24">
          <cell r="G24">
            <v>0.875</v>
          </cell>
        </row>
        <row r="25">
          <cell r="G25">
            <v>0.125</v>
          </cell>
        </row>
        <row r="26">
          <cell r="G26">
            <v>0.25</v>
          </cell>
        </row>
        <row r="27">
          <cell r="G27">
            <v>0.625</v>
          </cell>
        </row>
        <row r="28">
          <cell r="G28">
            <v>0.25</v>
          </cell>
        </row>
        <row r="29">
          <cell r="G29">
            <v>0.625</v>
          </cell>
        </row>
        <row r="30">
          <cell r="G30">
            <v>0.375</v>
          </cell>
        </row>
        <row r="31">
          <cell r="G31">
            <v>0.25</v>
          </cell>
        </row>
        <row r="32">
          <cell r="G32">
            <v>0.25</v>
          </cell>
        </row>
        <row r="33">
          <cell r="G33">
            <v>0.375</v>
          </cell>
        </row>
        <row r="34">
          <cell r="G34">
            <v>0.25</v>
          </cell>
        </row>
        <row r="35">
          <cell r="G35">
            <v>0.125</v>
          </cell>
        </row>
      </sheetData>
      <sheetData sheetId="20">
        <row r="2">
          <cell r="G2">
            <v>3.5714285714285712E-2</v>
          </cell>
        </row>
        <row r="3">
          <cell r="G3">
            <v>0</v>
          </cell>
        </row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0.14285714285714285</v>
          </cell>
        </row>
        <row r="8">
          <cell r="G8">
            <v>0</v>
          </cell>
        </row>
        <row r="9">
          <cell r="G9">
            <v>7.1428571428571425E-2</v>
          </cell>
        </row>
        <row r="10">
          <cell r="G10">
            <v>0</v>
          </cell>
        </row>
        <row r="11">
          <cell r="G11">
            <v>0.14285714285714285</v>
          </cell>
        </row>
        <row r="12">
          <cell r="G12">
            <v>0</v>
          </cell>
        </row>
        <row r="13">
          <cell r="G13">
            <v>0.10714285714285714</v>
          </cell>
        </row>
        <row r="14">
          <cell r="G14">
            <v>7.1428571428571425E-2</v>
          </cell>
        </row>
        <row r="15">
          <cell r="G15">
            <v>0.14285714285714285</v>
          </cell>
        </row>
        <row r="16">
          <cell r="G16">
            <v>0.4642857142857143</v>
          </cell>
        </row>
        <row r="17">
          <cell r="G17">
            <v>7.1428571428571425E-2</v>
          </cell>
        </row>
        <row r="18">
          <cell r="G18">
            <v>0</v>
          </cell>
        </row>
        <row r="19">
          <cell r="G19">
            <v>0.17857142857142858</v>
          </cell>
        </row>
        <row r="20">
          <cell r="G20">
            <v>0.14285714285714285</v>
          </cell>
        </row>
        <row r="21">
          <cell r="G21">
            <v>7.1428571428571425E-2</v>
          </cell>
        </row>
        <row r="22">
          <cell r="G22">
            <v>0</v>
          </cell>
        </row>
        <row r="23">
          <cell r="G23">
            <v>0.21428571428571427</v>
          </cell>
        </row>
        <row r="24">
          <cell r="G24">
            <v>3.5714285714285712E-2</v>
          </cell>
        </row>
        <row r="25">
          <cell r="G25">
            <v>0.17857142857142858</v>
          </cell>
        </row>
        <row r="26">
          <cell r="G26">
            <v>7.1428571428571425E-2</v>
          </cell>
        </row>
        <row r="27">
          <cell r="G27">
            <v>7.1428571428571425E-2</v>
          </cell>
        </row>
        <row r="28">
          <cell r="G28">
            <v>0.10714285714285714</v>
          </cell>
        </row>
        <row r="29">
          <cell r="G29">
            <v>0</v>
          </cell>
        </row>
        <row r="30">
          <cell r="G30">
            <v>0.10714285714285714</v>
          </cell>
        </row>
        <row r="31">
          <cell r="G31">
            <v>0</v>
          </cell>
        </row>
        <row r="32">
          <cell r="G32">
            <v>3.5714285714285712E-2</v>
          </cell>
        </row>
        <row r="33">
          <cell r="G33">
            <v>0</v>
          </cell>
        </row>
        <row r="34">
          <cell r="G34">
            <v>7.1428571428571425E-2</v>
          </cell>
        </row>
        <row r="35">
          <cell r="G35">
            <v>3.5714285714285712E-2</v>
          </cell>
        </row>
      </sheetData>
      <sheetData sheetId="21">
        <row r="2">
          <cell r="D2">
            <v>0</v>
          </cell>
        </row>
        <row r="3">
          <cell r="D3">
            <v>0.46666666666666662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0.46666666666666662</v>
          </cell>
        </row>
        <row r="7">
          <cell r="D7">
            <v>0</v>
          </cell>
        </row>
        <row r="8">
          <cell r="D8">
            <v>0.46666666666666662</v>
          </cell>
        </row>
        <row r="9">
          <cell r="D9">
            <v>0.46666666666666662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0.46666666666666662</v>
          </cell>
        </row>
        <row r="14">
          <cell r="D14">
            <v>0.46666666666666662</v>
          </cell>
        </row>
        <row r="15">
          <cell r="D15">
            <v>0</v>
          </cell>
        </row>
        <row r="16">
          <cell r="D16">
            <v>0.46666666666666662</v>
          </cell>
        </row>
        <row r="17">
          <cell r="D17">
            <v>0.46666666666666662</v>
          </cell>
        </row>
        <row r="18">
          <cell r="D18">
            <v>0.46666666666666662</v>
          </cell>
        </row>
        <row r="19">
          <cell r="D19">
            <v>0</v>
          </cell>
        </row>
        <row r="20">
          <cell r="D20">
            <v>0.46666666666666662</v>
          </cell>
        </row>
        <row r="21">
          <cell r="D21">
            <v>0.46666666666666662</v>
          </cell>
        </row>
        <row r="22">
          <cell r="D22">
            <v>0.6</v>
          </cell>
        </row>
        <row r="23">
          <cell r="D23">
            <v>0.73333333333333339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0.46666666666666662</v>
          </cell>
        </row>
        <row r="29">
          <cell r="D29">
            <v>0.46666666666666662</v>
          </cell>
        </row>
        <row r="30">
          <cell r="D30">
            <v>0.53333333333333333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0.46666666666666662</v>
          </cell>
        </row>
        <row r="34">
          <cell r="D34">
            <v>0.46666666666666662</v>
          </cell>
        </row>
        <row r="35">
          <cell r="D35">
            <v>0.46666666666666662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E6FD-F0D4-4BE0-BF17-166097882035}">
  <sheetPr>
    <tabColor theme="9" tint="0.79998168889431442"/>
  </sheetPr>
  <dimension ref="A1:S36"/>
  <sheetViews>
    <sheetView tabSelected="1" zoomScale="115" zoomScaleNormal="115" workbookViewId="0">
      <selection activeCell="B4" sqref="B4:S36"/>
    </sheetView>
  </sheetViews>
  <sheetFormatPr defaultRowHeight="14.25" x14ac:dyDescent="0.45"/>
  <cols>
    <col min="2" max="2" width="5.19921875" bestFit="1" customWidth="1"/>
    <col min="3" max="3" width="5.6640625" customWidth="1"/>
    <col min="4" max="4" width="5.59765625" customWidth="1"/>
    <col min="5" max="5" width="6" customWidth="1"/>
    <col min="6" max="6" width="5.59765625" customWidth="1"/>
    <col min="7" max="11" width="5.19921875" bestFit="1" customWidth="1"/>
    <col min="12" max="12" width="5.796875" bestFit="1" customWidth="1"/>
    <col min="13" max="14" width="5.19921875" bestFit="1" customWidth="1"/>
    <col min="15" max="15" width="6.1328125" customWidth="1"/>
    <col min="16" max="16" width="6" customWidth="1"/>
    <col min="17" max="17" width="5.19921875" bestFit="1" customWidth="1"/>
    <col min="18" max="18" width="6.1328125" customWidth="1"/>
    <col min="19" max="19" width="6.3984375" customWidth="1"/>
  </cols>
  <sheetData>
    <row r="1" spans="1:19" x14ac:dyDescent="0.45">
      <c r="A1" s="1"/>
      <c r="B1" s="2" t="s">
        <v>0</v>
      </c>
      <c r="C1" s="2"/>
      <c r="D1" s="2"/>
      <c r="E1" s="3" t="s">
        <v>1</v>
      </c>
      <c r="F1" s="2" t="s">
        <v>2</v>
      </c>
      <c r="G1" s="2"/>
      <c r="H1" s="2"/>
      <c r="I1" s="2"/>
      <c r="J1" s="2"/>
      <c r="K1" s="2"/>
      <c r="L1" s="2"/>
      <c r="M1" s="2"/>
      <c r="N1" s="2"/>
      <c r="O1" s="3" t="s">
        <v>3</v>
      </c>
      <c r="P1" s="2" t="s">
        <v>4</v>
      </c>
      <c r="Q1" s="2"/>
      <c r="R1" s="3" t="s">
        <v>5</v>
      </c>
      <c r="S1" s="3" t="s">
        <v>6</v>
      </c>
    </row>
    <row r="2" spans="1:19" ht="14.65" thickBot="1" x14ac:dyDescent="0.5">
      <c r="A2" s="4" t="s">
        <v>7</v>
      </c>
      <c r="B2" s="4" t="s">
        <v>8</v>
      </c>
      <c r="C2" s="4" t="s">
        <v>9</v>
      </c>
      <c r="D2" s="4" t="s">
        <v>10</v>
      </c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/>
      <c r="P2" s="5" t="s">
        <v>20</v>
      </c>
      <c r="Q2" s="5" t="s">
        <v>21</v>
      </c>
      <c r="R2" s="5"/>
      <c r="S2" s="5"/>
    </row>
    <row r="3" spans="1:19" x14ac:dyDescent="0.45">
      <c r="A3" t="s">
        <v>22</v>
      </c>
      <c r="B3" s="6">
        <f>[1]PVI1!$AG2</f>
        <v>0.20429248194989652</v>
      </c>
      <c r="C3" s="6">
        <f>[1]PVI2!$AG2</f>
        <v>0.17258494425236326</v>
      </c>
      <c r="D3" s="6">
        <f>[1]PVI3!$AG2</f>
        <v>0.18462976217953414</v>
      </c>
      <c r="E3" s="6">
        <f>SUM(B3:D3)/3</f>
        <v>0.18716906279393131</v>
      </c>
      <c r="F3" s="6">
        <f>[1]VDF1!$M2</f>
        <v>0.26315789473684209</v>
      </c>
      <c r="G3" s="6">
        <f>[1]VDF2!$G2</f>
        <v>0.46078431372549017</v>
      </c>
      <c r="H3" s="6">
        <f>[1]VDF3!$G2</f>
        <v>8.2199655610318237E-2</v>
      </c>
      <c r="I3" s="6">
        <f>[1]VDF4!$M2</f>
        <v>0.79591837022701795</v>
      </c>
      <c r="J3" s="6">
        <f>[1]VDF5!$G2</f>
        <v>0.36261823371507967</v>
      </c>
      <c r="K3" s="6">
        <f>[1]VDF6!$G2</f>
        <v>0.44</v>
      </c>
      <c r="L3" s="6">
        <f>[1]VDF7!$G2</f>
        <v>0.12195121951219512</v>
      </c>
      <c r="M3" s="6">
        <f>[1]VDF8!$D2</f>
        <v>0.28908794788273617</v>
      </c>
      <c r="N3" s="6">
        <f>[1]VDF9!$G2</f>
        <v>0.625</v>
      </c>
      <c r="O3" s="6">
        <f>SUM(F3:N3)/9</f>
        <v>0.38230195948996437</v>
      </c>
      <c r="P3" s="6">
        <f>[1]VEF1!$G2</f>
        <v>3.5714285714285712E-2</v>
      </c>
      <c r="Q3" s="6">
        <f>[1]VEF2!$D2</f>
        <v>0</v>
      </c>
      <c r="R3" s="6">
        <f>SUM(P3:Q3)/2</f>
        <v>1.7857142857142856E-2</v>
      </c>
      <c r="S3" s="6">
        <f>E3+O3+R3</f>
        <v>0.58732816514103858</v>
      </c>
    </row>
    <row r="4" spans="1:19" x14ac:dyDescent="0.45">
      <c r="A4" t="s">
        <v>23</v>
      </c>
      <c r="B4" s="7">
        <f>[1]PVI1!$AG3</f>
        <v>4.6736452489256404E-2</v>
      </c>
      <c r="C4" s="7">
        <f>[1]PVI2!$AG3</f>
        <v>5.1652132431847006E-2</v>
      </c>
      <c r="D4" s="7">
        <f>[1]PVI3!$AG3</f>
        <v>4.1820772546665816E-2</v>
      </c>
      <c r="E4" s="7">
        <f t="shared" ref="E4:E36" si="0">SUM(B4:D4)/3</f>
        <v>4.6736452489256418E-2</v>
      </c>
      <c r="F4" s="7">
        <f>[1]VDF1!$M3</f>
        <v>0.31578947368421051</v>
      </c>
      <c r="G4" s="7">
        <f>[1]VDF2!$G3</f>
        <v>0.63071895424836599</v>
      </c>
      <c r="H4" s="7">
        <f>[1]VDF3!$G3</f>
        <v>5.4157310767549684E-2</v>
      </c>
      <c r="I4" s="7">
        <f>[1]VDF4!$M3</f>
        <v>0.84183674205771675</v>
      </c>
      <c r="J4" s="7">
        <f>[1]VDF5!$G3</f>
        <v>0.21314511769595346</v>
      </c>
      <c r="K4" s="7">
        <f>[1]VDF6!$G3</f>
        <v>0.57999999999999996</v>
      </c>
      <c r="L4" s="7">
        <f>[1]VDF7!$G3</f>
        <v>1</v>
      </c>
      <c r="M4" s="7">
        <f>[1]VDF8!$D3</f>
        <v>0</v>
      </c>
      <c r="N4" s="7">
        <f>[1]VDF9!$G3</f>
        <v>0.625</v>
      </c>
      <c r="O4" s="7">
        <f t="shared" ref="O4:O36" si="1">SUM(F4:N4)/9</f>
        <v>0.47340528871708848</v>
      </c>
      <c r="P4" s="7">
        <f>[1]VEF1!$G3</f>
        <v>0</v>
      </c>
      <c r="Q4" s="7">
        <f>[1]VEF2!$D3</f>
        <v>0.46666666666666662</v>
      </c>
      <c r="R4" s="7">
        <f t="shared" ref="R4:R36" si="2">SUM(P4:Q4)/2</f>
        <v>0.23333333333333331</v>
      </c>
      <c r="S4" s="7">
        <f t="shared" ref="S4:S36" si="3">E4+O4+R4</f>
        <v>0.75347507453967821</v>
      </c>
    </row>
    <row r="5" spans="1:19" x14ac:dyDescent="0.45">
      <c r="A5" t="s">
        <v>24</v>
      </c>
      <c r="B5" s="7">
        <f>[1]PVI1!$AG4</f>
        <v>0.73583729370077144</v>
      </c>
      <c r="C5" s="7">
        <f>[1]PVI2!$AG4</f>
        <v>0.71473615836139659</v>
      </c>
      <c r="D5" s="7">
        <f>[1]PVI3!$AG4</f>
        <v>0.67760197137641831</v>
      </c>
      <c r="E5" s="7">
        <f t="shared" si="0"/>
        <v>0.70939180781286204</v>
      </c>
      <c r="F5" s="7">
        <f>[1]VDF1!$M4</f>
        <v>0.31578947368421051</v>
      </c>
      <c r="G5" s="7">
        <f>[1]VDF2!$G4</f>
        <v>0.12745098039215685</v>
      </c>
      <c r="H5" s="7">
        <f>[1]VDF3!$G4</f>
        <v>0.35130288287964201</v>
      </c>
      <c r="I5" s="7">
        <f>[1]VDF4!$M4</f>
        <v>0.82653061597590949</v>
      </c>
      <c r="J5" s="7">
        <f>[1]VDF5!$G4</f>
        <v>0</v>
      </c>
      <c r="K5" s="7">
        <f>[1]VDF6!$G4</f>
        <v>0</v>
      </c>
      <c r="L5" s="7">
        <f>[1]VDF7!$G4</f>
        <v>-2.4390243902439025E-2</v>
      </c>
      <c r="M5" s="7">
        <f>[1]VDF8!$D4</f>
        <v>2.4520448787549765E-2</v>
      </c>
      <c r="N5" s="7">
        <f>[1]VDF9!$G4</f>
        <v>0.125</v>
      </c>
      <c r="O5" s="7">
        <f t="shared" si="1"/>
        <v>0.19402268420189214</v>
      </c>
      <c r="P5" s="7">
        <f>[1]VEF1!$G4</f>
        <v>0</v>
      </c>
      <c r="Q5" s="7">
        <f>[1]VEF2!$D4</f>
        <v>0</v>
      </c>
      <c r="R5" s="7">
        <f t="shared" si="2"/>
        <v>0</v>
      </c>
      <c r="S5" s="7">
        <f t="shared" si="3"/>
        <v>0.90341449201475421</v>
      </c>
    </row>
    <row r="6" spans="1:19" x14ac:dyDescent="0.45">
      <c r="A6" t="s">
        <v>25</v>
      </c>
      <c r="B6" s="7">
        <f>[1]PVI1!$AG5</f>
        <v>7.4271345400551275E-2</v>
      </c>
      <c r="C6" s="7">
        <f>[1]PVI2!$AG5</f>
        <v>7.4732670942608798E-2</v>
      </c>
      <c r="D6" s="7">
        <f>[1]PVI3!$AG5</f>
        <v>0.12019506542156431</v>
      </c>
      <c r="E6" s="7">
        <f t="shared" si="0"/>
        <v>8.9733027254908129E-2</v>
      </c>
      <c r="F6" s="7">
        <f>[1]VDF1!$M5</f>
        <v>0.31578947368421051</v>
      </c>
      <c r="G6" s="7">
        <f>[1]VDF2!$G5</f>
        <v>0.31699346405228757</v>
      </c>
      <c r="H6" s="7">
        <f>[1]VDF3!$G5</f>
        <v>0.14499566278630971</v>
      </c>
      <c r="I6" s="7">
        <f>[1]VDF4!$M5</f>
        <v>0.83673469361572572</v>
      </c>
      <c r="J6" s="7">
        <f>[1]VDF5!$G5</f>
        <v>0.29214058558038453</v>
      </c>
      <c r="K6" s="7">
        <f>[1]VDF6!$G5</f>
        <v>0.06</v>
      </c>
      <c r="L6" s="7">
        <f>[1]VDF7!$G5</f>
        <v>2.4390243902439025E-2</v>
      </c>
      <c r="M6" s="7">
        <f>[1]VDF8!$D5</f>
        <v>0.77388707926167211</v>
      </c>
      <c r="N6" s="7">
        <f>[1]VDF9!$G5</f>
        <v>0.375</v>
      </c>
      <c r="O6" s="7">
        <f t="shared" si="1"/>
        <v>0.34888124476478105</v>
      </c>
      <c r="P6" s="7">
        <f>[1]VEF1!$G5</f>
        <v>0</v>
      </c>
      <c r="Q6" s="7">
        <f>[1]VEF2!$D5</f>
        <v>0</v>
      </c>
      <c r="R6" s="7">
        <f t="shared" si="2"/>
        <v>0</v>
      </c>
      <c r="S6" s="7">
        <f t="shared" si="3"/>
        <v>0.43861427201968917</v>
      </c>
    </row>
    <row r="7" spans="1:19" x14ac:dyDescent="0.45">
      <c r="A7" t="s">
        <v>26</v>
      </c>
      <c r="B7" s="7">
        <f>[1]PVI1!$AG6</f>
        <v>0</v>
      </c>
      <c r="C7" s="7">
        <f>[1]PVI2!$AG6</f>
        <v>0</v>
      </c>
      <c r="D7" s="7">
        <f>[1]PVI3!$AG6</f>
        <v>0</v>
      </c>
      <c r="E7" s="7">
        <f t="shared" si="0"/>
        <v>0</v>
      </c>
      <c r="F7" s="7">
        <f>[1]VDF1!$M6</f>
        <v>0.26315789473684209</v>
      </c>
      <c r="G7" s="7">
        <f>[1]VDF2!$G6</f>
        <v>0.59150326797385622</v>
      </c>
      <c r="H7" s="7">
        <f>[1]VDF3!$G6</f>
        <v>3.1604357093116035E-2</v>
      </c>
      <c r="I7" s="7">
        <f>[1]VDF4!$M6</f>
        <v>0.79591837022701795</v>
      </c>
      <c r="J7" s="7">
        <f>[1]VDF5!$G6</f>
        <v>0.12927564499445701</v>
      </c>
      <c r="K7" s="7">
        <f>[1]VDF6!$G6</f>
        <v>0.08</v>
      </c>
      <c r="L7" s="7">
        <f>[1]VDF7!$G6</f>
        <v>0.12195121951219512</v>
      </c>
      <c r="M7" s="7">
        <f>[1]VDF8!$D6</f>
        <v>0.27750633369525879</v>
      </c>
      <c r="N7" s="7">
        <f>[1]VDF9!$G6</f>
        <v>0.5</v>
      </c>
      <c r="O7" s="7">
        <f t="shared" si="1"/>
        <v>0.31010189869252702</v>
      </c>
      <c r="P7" s="7">
        <f>[1]VEF1!$G6</f>
        <v>0</v>
      </c>
      <c r="Q7" s="7">
        <f>[1]VEF2!$D6</f>
        <v>0.46666666666666662</v>
      </c>
      <c r="R7" s="7">
        <f t="shared" si="2"/>
        <v>0.23333333333333331</v>
      </c>
      <c r="S7" s="7">
        <f t="shared" si="3"/>
        <v>0.5434352320258603</v>
      </c>
    </row>
    <row r="8" spans="1:19" x14ac:dyDescent="0.45">
      <c r="A8" t="s">
        <v>27</v>
      </c>
      <c r="B8" s="7">
        <f>[1]PVI1!$AG7</f>
        <v>0</v>
      </c>
      <c r="C8" s="7">
        <f>[1]PVI2!$AG7</f>
        <v>0</v>
      </c>
      <c r="D8" s="7">
        <f>[1]PVI3!$AG7</f>
        <v>0</v>
      </c>
      <c r="E8" s="7">
        <f t="shared" si="0"/>
        <v>0</v>
      </c>
      <c r="F8" s="7">
        <f>[1]VDF1!$M7</f>
        <v>0.15789473684210525</v>
      </c>
      <c r="G8" s="7">
        <f>[1]VDF2!$G7</f>
        <v>0.70261437908496727</v>
      </c>
      <c r="H8" s="7">
        <f>[1]VDF3!$G7</f>
        <v>4.9782945929867817E-2</v>
      </c>
      <c r="I8" s="7">
        <f>[1]VDF4!$M7</f>
        <v>0.76530611806340465</v>
      </c>
      <c r="J8" s="7">
        <f>[1]VDF5!$G7</f>
        <v>0</v>
      </c>
      <c r="K8" s="7">
        <f>[1]VDF6!$G7</f>
        <v>0</v>
      </c>
      <c r="L8" s="7">
        <f>[1]VDF7!$G7</f>
        <v>-2.4390243902439025E-2</v>
      </c>
      <c r="M8" s="7">
        <f>[1]VDF8!$D7</f>
        <v>0.10568222946073109</v>
      </c>
      <c r="N8" s="7">
        <f>[1]VDF9!$G7</f>
        <v>0.375</v>
      </c>
      <c r="O8" s="7">
        <f t="shared" si="1"/>
        <v>0.23687668505318193</v>
      </c>
      <c r="P8" s="7">
        <f>[1]VEF1!$G7</f>
        <v>0.14285714285714285</v>
      </c>
      <c r="Q8" s="7">
        <f>[1]VEF2!$D7</f>
        <v>0</v>
      </c>
      <c r="R8" s="7">
        <f t="shared" si="2"/>
        <v>7.1428571428571425E-2</v>
      </c>
      <c r="S8" s="7">
        <f t="shared" si="3"/>
        <v>0.30830525648175333</v>
      </c>
    </row>
    <row r="9" spans="1:19" x14ac:dyDescent="0.45">
      <c r="A9" t="s">
        <v>28</v>
      </c>
      <c r="B9" s="7">
        <f>[1]PVI1!$AG8</f>
        <v>0.48417516977275998</v>
      </c>
      <c r="C9" s="7">
        <f>[1]PVI2!$AG8</f>
        <v>0.42886868591667371</v>
      </c>
      <c r="D9" s="7">
        <f>[1]PVI3!$AG8</f>
        <v>0.37882697646578334</v>
      </c>
      <c r="E9" s="7">
        <f t="shared" si="0"/>
        <v>0.43062361071840566</v>
      </c>
      <c r="F9" s="7">
        <f>[1]VDF1!$M8</f>
        <v>0.26315789473684209</v>
      </c>
      <c r="G9" s="7">
        <f>[1]VDF2!$G8</f>
        <v>0.13398692810457516</v>
      </c>
      <c r="H9" s="7">
        <f>[1]VDF3!$G8</f>
        <v>0.24505136131377525</v>
      </c>
      <c r="I9" s="7">
        <f>[1]VDF4!$M8</f>
        <v>0.9438775537368469</v>
      </c>
      <c r="J9" s="7">
        <f>[1]VDF5!$G8</f>
        <v>0</v>
      </c>
      <c r="K9" s="7">
        <f>[1]VDF6!$G8</f>
        <v>0</v>
      </c>
      <c r="L9" s="7">
        <f>[1]VDF7!$G8</f>
        <v>0</v>
      </c>
      <c r="M9" s="7">
        <f>[1]VDF8!$D8</f>
        <v>0.40598986608758597</v>
      </c>
      <c r="N9" s="7">
        <f>[1]VDF9!$G8</f>
        <v>0.125</v>
      </c>
      <c r="O9" s="7">
        <f t="shared" si="1"/>
        <v>0.23522928933106949</v>
      </c>
      <c r="P9" s="7">
        <f>[1]VEF1!$G8</f>
        <v>0</v>
      </c>
      <c r="Q9" s="7">
        <f>[1]VEF2!$D8</f>
        <v>0.46666666666666662</v>
      </c>
      <c r="R9" s="7">
        <f t="shared" si="2"/>
        <v>0.23333333333333331</v>
      </c>
      <c r="S9" s="7">
        <f t="shared" si="3"/>
        <v>0.89918623338280845</v>
      </c>
    </row>
    <row r="10" spans="1:19" x14ac:dyDescent="0.45">
      <c r="A10" t="s">
        <v>29</v>
      </c>
      <c r="B10" s="7">
        <f>[1]PVI1!$AG9</f>
        <v>6.3011986974726694E-2</v>
      </c>
      <c r="C10" s="7">
        <f>[1]PVI2!$AG9</f>
        <v>8.6099633089111879E-2</v>
      </c>
      <c r="D10" s="7">
        <f>[1]PVI3!$AG9</f>
        <v>7.9341131223141015E-2</v>
      </c>
      <c r="E10" s="7">
        <f t="shared" si="0"/>
        <v>7.6150917095659867E-2</v>
      </c>
      <c r="F10" s="7">
        <f>[1]VDF1!$M9</f>
        <v>0.31578947368421051</v>
      </c>
      <c r="G10" s="7">
        <f>[1]VDF2!$G9</f>
        <v>0.40522875816993464</v>
      </c>
      <c r="H10" s="7">
        <f>[1]VDF3!$G9</f>
        <v>2.5443132948360727E-2</v>
      </c>
      <c r="I10" s="7">
        <f>[1]VDF4!$M9</f>
        <v>0.77551020532530346</v>
      </c>
      <c r="J10" s="7">
        <f>[1]VDF5!$G9</f>
        <v>0.39213138477535936</v>
      </c>
      <c r="K10" s="7">
        <f>[1]VDF6!$G9</f>
        <v>0.92</v>
      </c>
      <c r="L10" s="7">
        <f>[1]VDF7!$G9</f>
        <v>0.31707317073170732</v>
      </c>
      <c r="M10" s="7">
        <f>[1]VDF8!$D9</f>
        <v>0.12233079985522982</v>
      </c>
      <c r="N10" s="7">
        <f>[1]VDF9!$G9</f>
        <v>0.125</v>
      </c>
      <c r="O10" s="7">
        <f t="shared" si="1"/>
        <v>0.37761188061001172</v>
      </c>
      <c r="P10" s="7">
        <f>[1]VEF1!$G9</f>
        <v>7.1428571428571425E-2</v>
      </c>
      <c r="Q10" s="7">
        <f>[1]VEF2!$D9</f>
        <v>0.46666666666666662</v>
      </c>
      <c r="R10" s="7">
        <f t="shared" si="2"/>
        <v>0.26904761904761904</v>
      </c>
      <c r="S10" s="7">
        <f t="shared" si="3"/>
        <v>0.72281041675329061</v>
      </c>
    </row>
    <row r="11" spans="1:19" x14ac:dyDescent="0.45">
      <c r="A11" t="s">
        <v>30</v>
      </c>
      <c r="B11" s="7">
        <f>[1]PVI1!$AG10</f>
        <v>0.70262942185103494</v>
      </c>
      <c r="C11" s="7">
        <f>[1]PVI2!$AG10</f>
        <v>0.63510131265256553</v>
      </c>
      <c r="D11" s="7">
        <f>[1]PVI3!$AG10</f>
        <v>0.63372846308564057</v>
      </c>
      <c r="E11" s="7">
        <f t="shared" si="0"/>
        <v>0.65715306586308031</v>
      </c>
      <c r="F11" s="7">
        <f>[1]VDF1!$M10</f>
        <v>0.21052631578947367</v>
      </c>
      <c r="G11" s="7">
        <f>[1]VDF2!$G10</f>
        <v>6.535947712418301E-2</v>
      </c>
      <c r="H11" s="7">
        <f>[1]VDF3!$G10</f>
        <v>0.50921411157700114</v>
      </c>
      <c r="I11" s="7">
        <f>[1]VDF4!$M10</f>
        <v>0.85714285531007905</v>
      </c>
      <c r="J11" s="7">
        <f>[1]VDF5!$G10</f>
        <v>9.6742194606118964E-2</v>
      </c>
      <c r="K11" s="7">
        <f>[1]VDF6!$G10</f>
        <v>0.48</v>
      </c>
      <c r="L11" s="7">
        <f>[1]VDF7!$G10</f>
        <v>4.878048780487805E-2</v>
      </c>
      <c r="M11" s="7">
        <f>[1]VDF8!$D10</f>
        <v>0.48932319942091929</v>
      </c>
      <c r="N11" s="7">
        <f>[1]VDF9!$G10</f>
        <v>0.125</v>
      </c>
      <c r="O11" s="7">
        <f t="shared" si="1"/>
        <v>0.32023207129251702</v>
      </c>
      <c r="P11" s="7">
        <f>[1]VEF1!$G10</f>
        <v>0</v>
      </c>
      <c r="Q11" s="7">
        <f>[1]VEF2!$D10</f>
        <v>0</v>
      </c>
      <c r="R11" s="7">
        <f t="shared" si="2"/>
        <v>0</v>
      </c>
      <c r="S11" s="7">
        <f t="shared" si="3"/>
        <v>0.97738513715559727</v>
      </c>
    </row>
    <row r="12" spans="1:19" x14ac:dyDescent="0.45">
      <c r="A12" t="s">
        <v>31</v>
      </c>
      <c r="B12" s="7">
        <f>[1]PVI1!$AG11</f>
        <v>0.77363458144117392</v>
      </c>
      <c r="C12" s="7">
        <f>[1]PVI2!$AG11</f>
        <v>0.74423702707931327</v>
      </c>
      <c r="D12" s="7">
        <f>[1]PVI3!$AG11</f>
        <v>0.69501383490303659</v>
      </c>
      <c r="E12" s="7">
        <f t="shared" si="0"/>
        <v>0.73762848114117452</v>
      </c>
      <c r="F12" s="7">
        <f>[1]VDF1!$M11</f>
        <v>5.2631578947368418E-2</v>
      </c>
      <c r="G12" s="7">
        <f>[1]VDF2!$G11</f>
        <v>6.535947712418301E-2</v>
      </c>
      <c r="H12" s="7">
        <f>[1]VDF3!$G11</f>
        <v>0.98735118343835027</v>
      </c>
      <c r="I12" s="7">
        <f>[1]VDF4!$M11</f>
        <v>0.7040816329803431</v>
      </c>
      <c r="J12" s="7">
        <f>[1]VDF5!$G11</f>
        <v>0.35889989772286124</v>
      </c>
      <c r="K12" s="7">
        <f>[1]VDF6!$G11</f>
        <v>0.2</v>
      </c>
      <c r="L12" s="7">
        <f>[1]VDF7!$G11</f>
        <v>0.14634146341463414</v>
      </c>
      <c r="M12" s="7">
        <f>[1]VDF8!$D11</f>
        <v>0.33170466883821931</v>
      </c>
      <c r="N12" s="7">
        <f>[1]VDF9!$G11</f>
        <v>0.25</v>
      </c>
      <c r="O12" s="7">
        <f t="shared" si="1"/>
        <v>0.34404110027399548</v>
      </c>
      <c r="P12" s="7">
        <f>[1]VEF1!$G11</f>
        <v>0.14285714285714285</v>
      </c>
      <c r="Q12" s="7">
        <f>[1]VEF2!$D11</f>
        <v>0</v>
      </c>
      <c r="R12" s="7">
        <f t="shared" si="2"/>
        <v>7.1428571428571425E-2</v>
      </c>
      <c r="S12" s="7">
        <f t="shared" si="3"/>
        <v>1.1530981528437414</v>
      </c>
    </row>
    <row r="13" spans="1:19" x14ac:dyDescent="0.45">
      <c r="A13" t="s">
        <v>32</v>
      </c>
      <c r="B13" s="7">
        <f>[1]PVI1!$AG12</f>
        <v>0</v>
      </c>
      <c r="C13" s="7">
        <f>[1]PVI2!$AG12</f>
        <v>0</v>
      </c>
      <c r="D13" s="7">
        <f>[1]PVI3!$AG12</f>
        <v>0</v>
      </c>
      <c r="E13" s="7">
        <f t="shared" si="0"/>
        <v>0</v>
      </c>
      <c r="F13" s="7">
        <f>[1]VDF1!$M12</f>
        <v>0.21052631578947367</v>
      </c>
      <c r="G13" s="7">
        <f>[1]VDF2!$G12</f>
        <v>0.57189542483660127</v>
      </c>
      <c r="H13" s="7">
        <f>[1]VDF3!$G12</f>
        <v>6.0937344273255298E-2</v>
      </c>
      <c r="I13" s="7">
        <f>[1]VDF4!$M12</f>
        <v>0.83673470003044759</v>
      </c>
      <c r="J13" s="7">
        <f>[1]VDF5!$G12</f>
        <v>0</v>
      </c>
      <c r="K13" s="7">
        <f>[1]VDF6!$G12</f>
        <v>0</v>
      </c>
      <c r="L13" s="7">
        <f>[1]VDF7!$G12</f>
        <v>0</v>
      </c>
      <c r="M13" s="7">
        <f>[1]VDF8!$D12</f>
        <v>0.18367716250452407</v>
      </c>
      <c r="N13" s="7">
        <f>[1]VDF9!$G12</f>
        <v>0.125</v>
      </c>
      <c r="O13" s="7">
        <f t="shared" si="1"/>
        <v>0.22097454971492245</v>
      </c>
      <c r="P13" s="7">
        <f>[1]VEF1!$G12</f>
        <v>0</v>
      </c>
      <c r="Q13" s="7">
        <f>[1]VEF2!$D12</f>
        <v>0</v>
      </c>
      <c r="R13" s="7">
        <f t="shared" si="2"/>
        <v>0</v>
      </c>
      <c r="S13" s="7">
        <f t="shared" si="3"/>
        <v>0.22097454971492245</v>
      </c>
    </row>
    <row r="14" spans="1:19" x14ac:dyDescent="0.45">
      <c r="A14" t="s">
        <v>33</v>
      </c>
      <c r="B14" s="7">
        <f>[1]PVI1!$AG13</f>
        <v>0.19777844468805958</v>
      </c>
      <c r="C14" s="7">
        <f>[1]PVI2!$AG13</f>
        <v>0.18272385449891612</v>
      </c>
      <c r="D14" s="7">
        <f>[1]PVI3!$AG13</f>
        <v>0.19535793240175339</v>
      </c>
      <c r="E14" s="7">
        <f t="shared" si="0"/>
        <v>0.19195341052957637</v>
      </c>
      <c r="F14" s="7">
        <f>[1]VDF1!$M13</f>
        <v>0.21052631578947367</v>
      </c>
      <c r="G14" s="7">
        <f>[1]VDF2!$G13</f>
        <v>0.34313725490196079</v>
      </c>
      <c r="H14" s="7">
        <f>[1]VDF3!$G13</f>
        <v>0.128873086076849</v>
      </c>
      <c r="I14" s="7">
        <f>[1]VDF4!$M13</f>
        <v>0.75510204042358831</v>
      </c>
      <c r="J14" s="7">
        <f>[1]VDF5!$G13</f>
        <v>0.44791601721213753</v>
      </c>
      <c r="K14" s="7">
        <f>[1]VDF6!$G13</f>
        <v>0.57999999999999996</v>
      </c>
      <c r="L14" s="7">
        <f>[1]VDF7!$G13</f>
        <v>7.3170731707317069E-2</v>
      </c>
      <c r="M14" s="7">
        <f>[1]VDF8!$D13</f>
        <v>0.10839667028592111</v>
      </c>
      <c r="N14" s="7">
        <f>[1]VDF9!$G13</f>
        <v>0</v>
      </c>
      <c r="O14" s="7">
        <f t="shared" si="1"/>
        <v>0.29412467959969413</v>
      </c>
      <c r="P14" s="7">
        <f>[1]VEF1!$G13</f>
        <v>0.10714285714285714</v>
      </c>
      <c r="Q14" s="7">
        <f>[1]VEF2!$D13</f>
        <v>0.46666666666666662</v>
      </c>
      <c r="R14" s="7">
        <f t="shared" si="2"/>
        <v>0.28690476190476188</v>
      </c>
      <c r="S14" s="7">
        <f t="shared" si="3"/>
        <v>0.77298285203403239</v>
      </c>
    </row>
    <row r="15" spans="1:19" x14ac:dyDescent="0.45">
      <c r="A15" t="s">
        <v>34</v>
      </c>
      <c r="B15" s="7">
        <f>[1]PVI1!$AG14</f>
        <v>8.4033613445378148E-3</v>
      </c>
      <c r="C15" s="7">
        <f>[1]PVI2!$AG14</f>
        <v>1.680672268907563E-2</v>
      </c>
      <c r="D15" s="7">
        <f>[1]PVI3!$AG14</f>
        <v>8.4033613445378148E-3</v>
      </c>
      <c r="E15" s="7">
        <f t="shared" si="0"/>
        <v>1.1204481792717087E-2</v>
      </c>
      <c r="F15" s="7">
        <f>[1]VDF1!$M14</f>
        <v>0.21052631578947367</v>
      </c>
      <c r="G15" s="7">
        <f>[1]VDF2!$G14</f>
        <v>0.43790849673202614</v>
      </c>
      <c r="H15" s="7">
        <f>[1]VDF3!$G14</f>
        <v>5.6580981197539869E-2</v>
      </c>
      <c r="I15" s="7">
        <f>[1]VDF4!$M14</f>
        <v>0.85714286172480159</v>
      </c>
      <c r="J15" s="7">
        <f>[1]VDF5!$G14</f>
        <v>0.22494928471888304</v>
      </c>
      <c r="K15" s="7">
        <f>[1]VDF6!$G14</f>
        <v>0.52</v>
      </c>
      <c r="L15" s="7">
        <f>[1]VDF7!$G14</f>
        <v>0.3902439024390244</v>
      </c>
      <c r="M15" s="7">
        <f>[1]VDF8!$D14</f>
        <v>0.27660152008686212</v>
      </c>
      <c r="N15" s="7">
        <f>[1]VDF9!$G14</f>
        <v>0.5</v>
      </c>
      <c r="O15" s="7">
        <f t="shared" si="1"/>
        <v>0.38599481807651226</v>
      </c>
      <c r="P15" s="7">
        <f>[1]VEF1!$G14</f>
        <v>7.1428571428571425E-2</v>
      </c>
      <c r="Q15" s="7">
        <f>[1]VEF2!$D14</f>
        <v>0.46666666666666662</v>
      </c>
      <c r="R15" s="7">
        <f t="shared" si="2"/>
        <v>0.26904761904761904</v>
      </c>
      <c r="S15" s="7">
        <f t="shared" si="3"/>
        <v>0.6662469189168484</v>
      </c>
    </row>
    <row r="16" spans="1:19" x14ac:dyDescent="0.45">
      <c r="A16" t="s">
        <v>35</v>
      </c>
      <c r="B16" s="7">
        <f>[1]PVI1!$AG15</f>
        <v>0</v>
      </c>
      <c r="C16" s="7">
        <f>[1]PVI2!$AG15</f>
        <v>0</v>
      </c>
      <c r="D16" s="7">
        <f>[1]PVI3!$AG15</f>
        <v>0</v>
      </c>
      <c r="E16" s="7">
        <f t="shared" si="0"/>
        <v>0</v>
      </c>
      <c r="F16" s="7">
        <f>[1]VDF1!$M15</f>
        <v>0.31578947368421051</v>
      </c>
      <c r="G16" s="7">
        <f>[1]VDF2!$G15</f>
        <v>0.69934640522875813</v>
      </c>
      <c r="H16" s="7">
        <f>[1]VDF3!$G15</f>
        <v>4.4531746222398624E-2</v>
      </c>
      <c r="I16" s="7">
        <f>[1]VDF4!$M15</f>
        <v>0.85714286172480159</v>
      </c>
      <c r="J16" s="7">
        <f>[1]VDF5!$G15</f>
        <v>0.55791822786885259</v>
      </c>
      <c r="K16" s="7">
        <f>[1]VDF6!$G15</f>
        <v>0.42</v>
      </c>
      <c r="L16" s="7">
        <f>[1]VDF7!$G15</f>
        <v>0.26829268292682928</v>
      </c>
      <c r="M16" s="7">
        <f>[1]VDF8!$D15</f>
        <v>0.35848715164676076</v>
      </c>
      <c r="N16" s="7">
        <f>[1]VDF9!$G15</f>
        <v>0.625</v>
      </c>
      <c r="O16" s="7">
        <f t="shared" si="1"/>
        <v>0.46072317214473457</v>
      </c>
      <c r="P16" s="7">
        <f>[1]VEF1!$G15</f>
        <v>0.14285714285714285</v>
      </c>
      <c r="Q16" s="7">
        <f>[1]VEF2!$D15</f>
        <v>0</v>
      </c>
      <c r="R16" s="7">
        <f t="shared" si="2"/>
        <v>7.1428571428571425E-2</v>
      </c>
      <c r="S16" s="7">
        <f t="shared" si="3"/>
        <v>0.53215174357330597</v>
      </c>
    </row>
    <row r="17" spans="1:19" x14ac:dyDescent="0.45">
      <c r="A17" t="s">
        <v>36</v>
      </c>
      <c r="B17" s="7">
        <f>[1]PVI1!$AG16</f>
        <v>0.55065743266645872</v>
      </c>
      <c r="C17" s="7">
        <f>[1]PVI2!$AG16</f>
        <v>0.51439922925661807</v>
      </c>
      <c r="D17" s="7">
        <f>[1]PVI3!$AG16</f>
        <v>0.49058672915327456</v>
      </c>
      <c r="E17" s="7">
        <f t="shared" si="0"/>
        <v>0.51854779702545051</v>
      </c>
      <c r="F17" s="7">
        <f>[1]VDF1!$M16</f>
        <v>0.15789473684210525</v>
      </c>
      <c r="G17" s="7">
        <f>[1]VDF2!$G16</f>
        <v>0.27777777777777779</v>
      </c>
      <c r="H17" s="7">
        <f>[1]VDF3!$G16</f>
        <v>0.19307275310445843</v>
      </c>
      <c r="I17" s="7">
        <f>[1]VDF4!$M16</f>
        <v>0.86734693936461726</v>
      </c>
      <c r="J17" s="7">
        <f>[1]VDF5!$G16</f>
        <v>0</v>
      </c>
      <c r="K17" s="7">
        <f>[1]VDF6!$G16</f>
        <v>0</v>
      </c>
      <c r="L17" s="7">
        <f>[1]VDF7!$G16</f>
        <v>0</v>
      </c>
      <c r="M17" s="7">
        <f>[1]VDF8!$D16</f>
        <v>0.16621425986246832</v>
      </c>
      <c r="N17" s="7">
        <f>[1]VDF9!$G16</f>
        <v>0.5</v>
      </c>
      <c r="O17" s="7">
        <f t="shared" si="1"/>
        <v>0.2402562741057141</v>
      </c>
      <c r="P17" s="7">
        <f>[1]VEF1!$G16</f>
        <v>0.4642857142857143</v>
      </c>
      <c r="Q17" s="7">
        <f>[1]VEF2!$D16</f>
        <v>0.46666666666666662</v>
      </c>
      <c r="R17" s="7">
        <f t="shared" si="2"/>
        <v>0.46547619047619049</v>
      </c>
      <c r="S17" s="7">
        <f t="shared" si="3"/>
        <v>1.2242802616073551</v>
      </c>
    </row>
    <row r="18" spans="1:19" x14ac:dyDescent="0.45">
      <c r="A18" t="s">
        <v>37</v>
      </c>
      <c r="B18" s="7">
        <f>[1]PVI1!$AG17</f>
        <v>0.35270834470112222</v>
      </c>
      <c r="C18" s="7">
        <f>[1]PVI2!$AG17</f>
        <v>0.29356475671278265</v>
      </c>
      <c r="D18" s="7">
        <f>[1]PVI3!$AG17</f>
        <v>0.31322565763692189</v>
      </c>
      <c r="E18" s="7">
        <f t="shared" si="0"/>
        <v>0.31983291968360894</v>
      </c>
      <c r="F18" s="7">
        <f>[1]VDF1!$M17</f>
        <v>0.21052631578947367</v>
      </c>
      <c r="G18" s="7">
        <f>[1]VDF2!$G17</f>
        <v>0.22875816993464052</v>
      </c>
      <c r="H18" s="7">
        <f>[1]VDF3!$G17</f>
        <v>0.25494370777163322</v>
      </c>
      <c r="I18" s="7">
        <f>[1]VDF4!$M17</f>
        <v>0.83673470003044759</v>
      </c>
      <c r="J18" s="7">
        <f>[1]VDF5!$G17</f>
        <v>0.31474887838424781</v>
      </c>
      <c r="K18" s="7">
        <f>[1]VDF6!$G17</f>
        <v>0.48</v>
      </c>
      <c r="L18" s="7">
        <f>[1]VDF7!$G17</f>
        <v>0.63414634146341464</v>
      </c>
      <c r="M18" s="7">
        <f>[1]VDF8!$D17</f>
        <v>0.10441549040897576</v>
      </c>
      <c r="N18" s="7">
        <f>[1]VDF9!$G17</f>
        <v>0.25</v>
      </c>
      <c r="O18" s="7">
        <f t="shared" si="1"/>
        <v>0.368252622642537</v>
      </c>
      <c r="P18" s="7">
        <f>[1]VEF1!$G17</f>
        <v>7.1428571428571425E-2</v>
      </c>
      <c r="Q18" s="7">
        <f>[1]VEF2!$D17</f>
        <v>0.46666666666666662</v>
      </c>
      <c r="R18" s="7">
        <f t="shared" si="2"/>
        <v>0.26904761904761904</v>
      </c>
      <c r="S18" s="7">
        <f t="shared" si="3"/>
        <v>0.95713316137376503</v>
      </c>
    </row>
    <row r="19" spans="1:19" x14ac:dyDescent="0.45">
      <c r="A19" t="s">
        <v>38</v>
      </c>
      <c r="B19" s="7">
        <f>[1]PVI1!$AG18</f>
        <v>0.23491395203867863</v>
      </c>
      <c r="C19" s="7">
        <f>[1]PVI2!$AG18</f>
        <v>0.18345184769973827</v>
      </c>
      <c r="D19" s="7">
        <f>[1]PVI3!$AG18</f>
        <v>8.4256480466418315E-2</v>
      </c>
      <c r="E19" s="7">
        <f t="shared" si="0"/>
        <v>0.16754076006827842</v>
      </c>
      <c r="F19" s="7">
        <f>[1]VDF1!$M18</f>
        <v>0.26315789473684209</v>
      </c>
      <c r="G19" s="7">
        <f>[1]VDF2!$G18</f>
        <v>0.40849673202614378</v>
      </c>
      <c r="H19" s="7">
        <f>[1]VDF3!$G18</f>
        <v>0.17939329977688767</v>
      </c>
      <c r="I19" s="7">
        <f>[1]VDF4!$M18</f>
        <v>0.85714285851744088</v>
      </c>
      <c r="J19" s="7">
        <f>[1]VDF5!$G18</f>
        <v>0.17202047642364462</v>
      </c>
      <c r="K19" s="7">
        <f>[1]VDF6!$G18</f>
        <v>0.8</v>
      </c>
      <c r="L19" s="7">
        <f>[1]VDF7!$G18</f>
        <v>0.36585365853658536</v>
      </c>
      <c r="M19" s="7">
        <f>[1]VDF8!$D18</f>
        <v>0.23271806007962359</v>
      </c>
      <c r="N19" s="7">
        <f>[1]VDF9!$G18</f>
        <v>0.625</v>
      </c>
      <c r="O19" s="7">
        <f t="shared" si="1"/>
        <v>0.43375366445524088</v>
      </c>
      <c r="P19" s="7">
        <f>[1]VEF1!$G18</f>
        <v>0</v>
      </c>
      <c r="Q19" s="7">
        <f>[1]VEF2!$D18</f>
        <v>0.46666666666666662</v>
      </c>
      <c r="R19" s="7">
        <f t="shared" si="2"/>
        <v>0.23333333333333331</v>
      </c>
      <c r="S19" s="7">
        <f t="shared" si="3"/>
        <v>0.83462775785685261</v>
      </c>
    </row>
    <row r="20" spans="1:19" x14ac:dyDescent="0.45">
      <c r="A20" t="s">
        <v>39</v>
      </c>
      <c r="B20" s="7">
        <f>[1]PVI1!$AG19</f>
        <v>0.17765439937563968</v>
      </c>
      <c r="C20" s="7">
        <f>[1]PVI2!$AG19</f>
        <v>0.1485377327430156</v>
      </c>
      <c r="D20" s="7">
        <f>[1]PVI3!$AG19</f>
        <v>0.13870637285783441</v>
      </c>
      <c r="E20" s="7">
        <f t="shared" si="0"/>
        <v>0.15496616832549656</v>
      </c>
      <c r="F20" s="7">
        <f>[1]VDF1!$M19</f>
        <v>0.31578947368421051</v>
      </c>
      <c r="G20" s="7">
        <f>[1]VDF2!$G19</f>
        <v>0.36928104575163401</v>
      </c>
      <c r="H20" s="7">
        <f>[1]VDF3!$G19</f>
        <v>0.13360795116339175</v>
      </c>
      <c r="I20" s="7">
        <f>[1]VDF4!$M19</f>
        <v>0.86734694577933968</v>
      </c>
      <c r="J20" s="7">
        <f>[1]VDF5!$G19</f>
        <v>0</v>
      </c>
      <c r="K20" s="7">
        <f>[1]VDF6!$G19</f>
        <v>0</v>
      </c>
      <c r="L20" s="7">
        <f>[1]VDF7!$G19</f>
        <v>0</v>
      </c>
      <c r="M20" s="7">
        <f>[1]VDF8!$D19</f>
        <v>2.795874049945711E-2</v>
      </c>
      <c r="N20" s="7">
        <f>[1]VDF9!$G19</f>
        <v>0.625</v>
      </c>
      <c r="O20" s="7">
        <f t="shared" si="1"/>
        <v>0.25988712854200369</v>
      </c>
      <c r="P20" s="7">
        <f>[1]VEF1!$G19</f>
        <v>0.17857142857142858</v>
      </c>
      <c r="Q20" s="7">
        <f>[1]VEF2!$D19</f>
        <v>0</v>
      </c>
      <c r="R20" s="7">
        <f t="shared" si="2"/>
        <v>8.9285714285714288E-2</v>
      </c>
      <c r="S20" s="7">
        <f t="shared" si="3"/>
        <v>0.50413901115321458</v>
      </c>
    </row>
    <row r="21" spans="1:19" x14ac:dyDescent="0.45">
      <c r="A21" t="s">
        <v>40</v>
      </c>
      <c r="B21" s="7">
        <f>[1]PVI1!$AG20</f>
        <v>0</v>
      </c>
      <c r="C21" s="7">
        <f>[1]PVI2!$AG20</f>
        <v>0</v>
      </c>
      <c r="D21" s="7">
        <f>[1]PVI3!$AG20</f>
        <v>0</v>
      </c>
      <c r="E21" s="7">
        <f t="shared" si="0"/>
        <v>0</v>
      </c>
      <c r="F21" s="7">
        <f>[1]VDF1!$M20</f>
        <v>0.21052631578947367</v>
      </c>
      <c r="G21" s="7">
        <f>[1]VDF2!$G20</f>
        <v>0.71895424836601307</v>
      </c>
      <c r="H21" s="7">
        <f>[1]VDF3!$G20</f>
        <v>4.3743344836168867E-2</v>
      </c>
      <c r="I21" s="7">
        <f>[1]VDF4!$M20</f>
        <v>0.80612245428155616</v>
      </c>
      <c r="J21" s="7">
        <f>[1]VDF5!$G20</f>
        <v>0.23672611058718879</v>
      </c>
      <c r="K21" s="7">
        <f>[1]VDF6!$G20</f>
        <v>0.52</v>
      </c>
      <c r="L21" s="7">
        <f>[1]VDF7!$G20</f>
        <v>0.14634146341463414</v>
      </c>
      <c r="M21" s="7">
        <f>[1]VDF8!$D20</f>
        <v>0.38599348534201955</v>
      </c>
      <c r="N21" s="7">
        <f>[1]VDF9!$G20</f>
        <v>0.375</v>
      </c>
      <c r="O21" s="7">
        <f t="shared" si="1"/>
        <v>0.38260082473522827</v>
      </c>
      <c r="P21" s="7">
        <f>[1]VEF1!$G20</f>
        <v>0.14285714285714285</v>
      </c>
      <c r="Q21" s="7">
        <f>[1]VEF2!$D20</f>
        <v>0.46666666666666662</v>
      </c>
      <c r="R21" s="7">
        <f t="shared" si="2"/>
        <v>0.30476190476190473</v>
      </c>
      <c r="S21" s="7">
        <f t="shared" si="3"/>
        <v>0.68736272949713295</v>
      </c>
    </row>
    <row r="22" spans="1:19" x14ac:dyDescent="0.45">
      <c r="A22" t="s">
        <v>41</v>
      </c>
      <c r="B22" s="7">
        <f>[1]PVI1!$AG21</f>
        <v>0</v>
      </c>
      <c r="C22" s="7">
        <f>[1]PVI2!$AG21</f>
        <v>0</v>
      </c>
      <c r="D22" s="7">
        <f>[1]PVI3!$AG21</f>
        <v>0</v>
      </c>
      <c r="E22" s="7">
        <f t="shared" si="0"/>
        <v>0</v>
      </c>
      <c r="F22" s="7">
        <f>[1]VDF1!$M21</f>
        <v>0.26315789473684209</v>
      </c>
      <c r="G22" s="7">
        <f>[1]VDF2!$G21</f>
        <v>0.79084967320261434</v>
      </c>
      <c r="H22" s="7">
        <f>[1]VDF3!$G21</f>
        <v>5.7814296436534294E-3</v>
      </c>
      <c r="I22" s="7">
        <f>[1]VDF4!$M21</f>
        <v>0.77551020853266406</v>
      </c>
      <c r="J22" s="7">
        <f>[1]VDF5!$G21</f>
        <v>0.12094265737194693</v>
      </c>
      <c r="K22" s="7">
        <f>[1]VDF6!$G21</f>
        <v>0.48</v>
      </c>
      <c r="L22" s="7">
        <f>[1]VDF7!$G21</f>
        <v>9.7560975609756101E-2</v>
      </c>
      <c r="M22" s="7">
        <f>[1]VDF8!$D21</f>
        <v>0.19743032935215346</v>
      </c>
      <c r="N22" s="7">
        <f>[1]VDF9!$G21</f>
        <v>1</v>
      </c>
      <c r="O22" s="7">
        <f t="shared" si="1"/>
        <v>0.41458146316107003</v>
      </c>
      <c r="P22" s="7">
        <f>[1]VEF1!$G21</f>
        <v>7.1428571428571425E-2</v>
      </c>
      <c r="Q22" s="7">
        <f>[1]VEF2!$D21</f>
        <v>0.46666666666666662</v>
      </c>
      <c r="R22" s="7">
        <f t="shared" si="2"/>
        <v>0.26904761904761904</v>
      </c>
      <c r="S22" s="7">
        <f t="shared" si="3"/>
        <v>0.68362908220868901</v>
      </c>
    </row>
    <row r="23" spans="1:19" x14ac:dyDescent="0.45">
      <c r="A23" t="s">
        <v>42</v>
      </c>
      <c r="B23" s="7">
        <f>[1]PVI1!$AG22</f>
        <v>0</v>
      </c>
      <c r="C23" s="7">
        <f>[1]PVI2!$AG22</f>
        <v>0</v>
      </c>
      <c r="D23" s="7">
        <f>[1]PVI3!$AG22</f>
        <v>0</v>
      </c>
      <c r="E23" s="7">
        <f t="shared" si="0"/>
        <v>0</v>
      </c>
      <c r="F23" s="7">
        <f>[1]VDF1!$M22</f>
        <v>0.10526315789473684</v>
      </c>
      <c r="G23" s="7">
        <f>[1]VDF2!$G22</f>
        <v>0.70261437908496727</v>
      </c>
      <c r="H23" s="7">
        <f>[1]VDF3!$G22</f>
        <v>3.4752208392846408E-2</v>
      </c>
      <c r="I23" s="7">
        <f>[1]VDF4!$M22</f>
        <v>0.82653060956118818</v>
      </c>
      <c r="J23" s="7">
        <f>[1]VDF5!$G22</f>
        <v>0</v>
      </c>
      <c r="K23" s="7">
        <f>[1]VDF6!$G22</f>
        <v>0</v>
      </c>
      <c r="L23" s="7">
        <f>[1]VDF7!$G22</f>
        <v>-2.4390243902439025E-2</v>
      </c>
      <c r="M23" s="7">
        <f>[1]VDF8!$D22</f>
        <v>1</v>
      </c>
      <c r="N23" s="7">
        <f>[1]VDF9!$G22</f>
        <v>0.75</v>
      </c>
      <c r="O23" s="7">
        <f t="shared" si="1"/>
        <v>0.37719667900347775</v>
      </c>
      <c r="P23" s="7">
        <f>[1]VEF1!$G22</f>
        <v>0</v>
      </c>
      <c r="Q23" s="7">
        <f>[1]VEF2!$D22</f>
        <v>0.6</v>
      </c>
      <c r="R23" s="7">
        <f t="shared" si="2"/>
        <v>0.3</v>
      </c>
      <c r="S23" s="7">
        <f t="shared" si="3"/>
        <v>0.6771966790034778</v>
      </c>
    </row>
    <row r="24" spans="1:19" x14ac:dyDescent="0.45">
      <c r="A24" t="s">
        <v>43</v>
      </c>
      <c r="B24" s="7">
        <f>[1]PVI1!$AG23</f>
        <v>0.41270406214501498</v>
      </c>
      <c r="C24" s="7">
        <f>[1]PVI2!$AG23</f>
        <v>0.4186918692613335</v>
      </c>
      <c r="D24" s="7">
        <f>[1]PVI3!$AG23</f>
        <v>0.46673268251708483</v>
      </c>
      <c r="E24" s="7">
        <f t="shared" si="0"/>
        <v>0.43270953797447781</v>
      </c>
      <c r="F24" s="7">
        <f>[1]VDF1!$M23</f>
        <v>0.31578947368421051</v>
      </c>
      <c r="G24" s="7">
        <f>[1]VDF2!$G23</f>
        <v>0.31372549019607843</v>
      </c>
      <c r="H24" s="7">
        <f>[1]VDF3!$G23</f>
        <v>0.20995914815019928</v>
      </c>
      <c r="I24" s="7">
        <f>[1]VDF4!$M23</f>
        <v>0.70080101914534698</v>
      </c>
      <c r="J24" s="7">
        <f>[1]VDF5!$G23</f>
        <v>0.33383394705954256</v>
      </c>
      <c r="K24" s="7">
        <f>[1]VDF6!$G23</f>
        <v>0.44</v>
      </c>
      <c r="L24" s="7">
        <f>[1]VDF7!$G23</f>
        <v>0.6097560975609756</v>
      </c>
      <c r="M24" s="7">
        <f>[1]VDF8!$D23</f>
        <v>0.3897032211364459</v>
      </c>
      <c r="N24" s="7">
        <f>[1]VDF9!$G23</f>
        <v>0.5</v>
      </c>
      <c r="O24" s="7">
        <f t="shared" si="1"/>
        <v>0.42372982188142216</v>
      </c>
      <c r="P24" s="7">
        <f>[1]VEF1!$G23</f>
        <v>0.21428571428571427</v>
      </c>
      <c r="Q24" s="7">
        <f>[1]VEF2!$D23</f>
        <v>0.73333333333333339</v>
      </c>
      <c r="R24" s="7">
        <f t="shared" si="2"/>
        <v>0.47380952380952385</v>
      </c>
      <c r="S24" s="7">
        <f t="shared" si="3"/>
        <v>1.3302488836654238</v>
      </c>
    </row>
    <row r="25" spans="1:19" x14ac:dyDescent="0.45">
      <c r="A25" t="s">
        <v>44</v>
      </c>
      <c r="B25" s="7">
        <f>[1]PVI1!$AG24</f>
        <v>0.15415441012336736</v>
      </c>
      <c r="C25" s="7">
        <f>[1]PVI2!$AG24</f>
        <v>0.11206267082686402</v>
      </c>
      <c r="D25" s="7">
        <f>[1]PVI3!$AG24</f>
        <v>0.1091434226386829</v>
      </c>
      <c r="E25" s="7">
        <f t="shared" si="0"/>
        <v>0.12512016786297142</v>
      </c>
      <c r="F25" s="7">
        <f>[1]VDF1!$M24</f>
        <v>0.10526315789473684</v>
      </c>
      <c r="G25" s="7">
        <f>[1]VDF2!$G24</f>
        <v>0.34967320261437906</v>
      </c>
      <c r="H25" s="7">
        <f>[1]VDF3!$G24</f>
        <v>0.15418672379783613</v>
      </c>
      <c r="I25" s="7">
        <f>[1]VDF4!$M24</f>
        <v>0.87755102983387723</v>
      </c>
      <c r="J25" s="7">
        <f>[1]VDF5!$G24</f>
        <v>0.35810565800826061</v>
      </c>
      <c r="K25" s="7">
        <f>[1]VDF6!$G24</f>
        <v>0.5</v>
      </c>
      <c r="L25" s="7">
        <f>[1]VDF7!$G24</f>
        <v>0.12195121951219512</v>
      </c>
      <c r="M25" s="7">
        <f>[1]VDF8!$D24</f>
        <v>0.38273615635179153</v>
      </c>
      <c r="N25" s="7">
        <f>[1]VDF9!$G24</f>
        <v>0.875</v>
      </c>
      <c r="O25" s="7">
        <f t="shared" si="1"/>
        <v>0.41382968311256407</v>
      </c>
      <c r="P25" s="7">
        <f>[1]VEF1!$G24</f>
        <v>3.5714285714285712E-2</v>
      </c>
      <c r="Q25" s="7">
        <f>[1]VEF2!$D24</f>
        <v>0</v>
      </c>
      <c r="R25" s="7">
        <f t="shared" si="2"/>
        <v>1.7857142857142856E-2</v>
      </c>
      <c r="S25" s="7">
        <f t="shared" si="3"/>
        <v>0.5568069938326784</v>
      </c>
    </row>
    <row r="26" spans="1:19" x14ac:dyDescent="0.45">
      <c r="A26" t="s">
        <v>45</v>
      </c>
      <c r="B26" s="7">
        <f>[1]PVI1!$AG25</f>
        <v>0</v>
      </c>
      <c r="C26" s="7">
        <f>[1]PVI2!$AG25</f>
        <v>0</v>
      </c>
      <c r="D26" s="7">
        <f>[1]PVI3!$AG25</f>
        <v>0</v>
      </c>
      <c r="E26" s="7">
        <f t="shared" si="0"/>
        <v>0</v>
      </c>
      <c r="F26" s="7">
        <f>[1]VDF1!$M25</f>
        <v>0.36842105263157893</v>
      </c>
      <c r="G26" s="7">
        <f>[1]VDF2!$G25</f>
        <v>0.81045751633986929</v>
      </c>
      <c r="H26" s="7">
        <f>[1]VDF3!$G25</f>
        <v>1.8143852151910392E-2</v>
      </c>
      <c r="I26" s="7">
        <f>[1]VDF4!$M25</f>
        <v>0.72448979467469687</v>
      </c>
      <c r="J26" s="7">
        <f>[1]VDF5!$G25</f>
        <v>0.20549367056197512</v>
      </c>
      <c r="K26" s="7">
        <f>[1]VDF6!$G25</f>
        <v>0.3</v>
      </c>
      <c r="L26" s="7">
        <f>[1]VDF7!$G25</f>
        <v>0.56097560975609762</v>
      </c>
      <c r="M26" s="7">
        <f>[1]VDF8!$D25</f>
        <v>0.21181686572566052</v>
      </c>
      <c r="N26" s="7">
        <f>[1]VDF9!$G25</f>
        <v>0.125</v>
      </c>
      <c r="O26" s="7">
        <f t="shared" si="1"/>
        <v>0.3694220402046432</v>
      </c>
      <c r="P26" s="7">
        <f>[1]VEF1!$G25</f>
        <v>0.17857142857142858</v>
      </c>
      <c r="Q26" s="7">
        <f>[1]VEF2!$D25</f>
        <v>0</v>
      </c>
      <c r="R26" s="7">
        <f t="shared" si="2"/>
        <v>8.9285714285714288E-2</v>
      </c>
      <c r="S26" s="7">
        <f t="shared" si="3"/>
        <v>0.4587077544903575</v>
      </c>
    </row>
    <row r="27" spans="1:19" x14ac:dyDescent="0.45">
      <c r="A27" t="s">
        <v>46</v>
      </c>
      <c r="B27" s="7">
        <f>[1]PVI1!$AG26</f>
        <v>0.12573295369052168</v>
      </c>
      <c r="C27" s="7">
        <f>[1]PVI2!$AG26</f>
        <v>0.12542540332915</v>
      </c>
      <c r="D27" s="7">
        <f>[1]PVI3!$AG26</f>
        <v>9.4549165893657028E-2</v>
      </c>
      <c r="E27" s="7">
        <f t="shared" si="0"/>
        <v>0.11523584097110957</v>
      </c>
      <c r="F27" s="7">
        <f>[1]VDF1!$M26</f>
        <v>0.26315789473684209</v>
      </c>
      <c r="G27" s="7">
        <f>[1]VDF2!$G26</f>
        <v>0.46405228758169936</v>
      </c>
      <c r="H27" s="7">
        <f>[1]VDF3!$G26</f>
        <v>8.3204413380392889E-2</v>
      </c>
      <c r="I27" s="7">
        <f>[1]VDF4!$M26</f>
        <v>0.81632653192137195</v>
      </c>
      <c r="J27" s="7">
        <f>[1]VDF5!$G26</f>
        <v>0.30265724909041469</v>
      </c>
      <c r="K27" s="7">
        <f>[1]VDF6!$G26</f>
        <v>0.04</v>
      </c>
      <c r="L27" s="7">
        <f>[1]VDF7!$G26</f>
        <v>4.878048780487805E-2</v>
      </c>
      <c r="M27" s="7">
        <f>[1]VDF8!$D26</f>
        <v>0.21344553022077453</v>
      </c>
      <c r="N27" s="7">
        <f>[1]VDF9!$G26</f>
        <v>0.25</v>
      </c>
      <c r="O27" s="7">
        <f t="shared" si="1"/>
        <v>0.27573604385959705</v>
      </c>
      <c r="P27" s="7">
        <f>[1]VEF1!$G26</f>
        <v>7.1428571428571425E-2</v>
      </c>
      <c r="Q27" s="7">
        <f>[1]VEF2!$D26</f>
        <v>0</v>
      </c>
      <c r="R27" s="7">
        <f t="shared" si="2"/>
        <v>3.5714285714285712E-2</v>
      </c>
      <c r="S27" s="7">
        <f t="shared" si="3"/>
        <v>0.4266861705449923</v>
      </c>
    </row>
    <row r="28" spans="1:19" x14ac:dyDescent="0.45">
      <c r="A28" t="s">
        <v>47</v>
      </c>
      <c r="B28" s="7">
        <f>[1]PVI1!$AG27</f>
        <v>0</v>
      </c>
      <c r="C28" s="7">
        <f>[1]PVI2!$AG27</f>
        <v>0</v>
      </c>
      <c r="D28" s="7">
        <f>[1]PVI3!$AG27</f>
        <v>0</v>
      </c>
      <c r="E28" s="7">
        <f t="shared" si="0"/>
        <v>0</v>
      </c>
      <c r="F28" s="7">
        <f>[1]VDF1!$M27</f>
        <v>0.26315789473684209</v>
      </c>
      <c r="G28" s="7">
        <f>[1]VDF2!$G27</f>
        <v>0.8202614379084967</v>
      </c>
      <c r="H28" s="7">
        <f>[1]VDF3!$G27</f>
        <v>3.1989636430168743E-2</v>
      </c>
      <c r="I28" s="7">
        <f>[1]VDF4!$M27</f>
        <v>0.7142857202422418</v>
      </c>
      <c r="J28" s="7">
        <f>[1]VDF5!$G27</f>
        <v>0.34473560159321287</v>
      </c>
      <c r="K28" s="7">
        <f>[1]VDF6!$G27</f>
        <v>0.68</v>
      </c>
      <c r="L28" s="7">
        <f>[1]VDF7!$G27</f>
        <v>0.41463414634146339</v>
      </c>
      <c r="M28" s="7">
        <f>[1]VDF8!$D27</f>
        <v>0.17924357582338038</v>
      </c>
      <c r="N28" s="7">
        <f>[1]VDF9!$G27</f>
        <v>0.625</v>
      </c>
      <c r="O28" s="7">
        <f t="shared" si="1"/>
        <v>0.45258977923064514</v>
      </c>
      <c r="P28" s="7">
        <f>[1]VEF1!$G27</f>
        <v>7.1428571428571425E-2</v>
      </c>
      <c r="Q28" s="7">
        <f>[1]VEF2!$D27</f>
        <v>0</v>
      </c>
      <c r="R28" s="7">
        <f t="shared" si="2"/>
        <v>3.5714285714285712E-2</v>
      </c>
      <c r="S28" s="7">
        <f t="shared" si="3"/>
        <v>0.48830406494493084</v>
      </c>
    </row>
    <row r="29" spans="1:19" x14ac:dyDescent="0.45">
      <c r="A29" t="s">
        <v>48</v>
      </c>
      <c r="B29" s="7">
        <f>[1]PVI1!$AG28</f>
        <v>0.16383001063198294</v>
      </c>
      <c r="C29" s="7">
        <f>[1]PVI2!$AG28</f>
        <v>0.15369110038543005</v>
      </c>
      <c r="D29" s="7">
        <f>[1]PVI3!$AG28</f>
        <v>0.13909783573834408</v>
      </c>
      <c r="E29" s="7">
        <f t="shared" si="0"/>
        <v>0.15220631558525236</v>
      </c>
      <c r="F29" s="7">
        <f>[1]VDF1!$M28</f>
        <v>0.31578947368421051</v>
      </c>
      <c r="G29" s="7">
        <f>[1]VDF2!$G28</f>
        <v>0.72549019607843135</v>
      </c>
      <c r="H29" s="7">
        <f>[1]VDF3!$G28</f>
        <v>1.951906702517156E-2</v>
      </c>
      <c r="I29" s="7">
        <f>[1]VDF4!$M28</f>
        <v>0.77551020853266406</v>
      </c>
      <c r="J29" s="7">
        <f>[1]VDF5!$G28</f>
        <v>0.29395205742325931</v>
      </c>
      <c r="K29" s="7">
        <f>[1]VDF6!$G28</f>
        <v>0.44</v>
      </c>
      <c r="L29" s="7">
        <f>[1]VDF7!$G28</f>
        <v>0.97560975609756095</v>
      </c>
      <c r="M29" s="7">
        <f>[1]VDF8!$D28</f>
        <v>0.17987694534925805</v>
      </c>
      <c r="N29" s="7">
        <f>[1]VDF9!$G28</f>
        <v>0.25</v>
      </c>
      <c r="O29" s="7">
        <f t="shared" si="1"/>
        <v>0.44174974491006175</v>
      </c>
      <c r="P29" s="7">
        <f>[1]VEF1!$G28</f>
        <v>0.10714285714285714</v>
      </c>
      <c r="Q29" s="7">
        <f>[1]VEF2!$D28</f>
        <v>0.46666666666666662</v>
      </c>
      <c r="R29" s="7">
        <f t="shared" si="2"/>
        <v>0.28690476190476188</v>
      </c>
      <c r="S29" s="7">
        <f t="shared" si="3"/>
        <v>0.88086082240007602</v>
      </c>
    </row>
    <row r="30" spans="1:19" x14ac:dyDescent="0.45">
      <c r="A30" t="s">
        <v>49</v>
      </c>
      <c r="B30" s="7">
        <f>[1]PVI1!$AG29</f>
        <v>0.10572461180034358</v>
      </c>
      <c r="C30" s="7">
        <f>[1]PVI2!$AG29</f>
        <v>9.0977571972571808E-2</v>
      </c>
      <c r="D30" s="7">
        <f>[1]PVI3!$AG29</f>
        <v>8.6061892029981199E-2</v>
      </c>
      <c r="E30" s="7">
        <f t="shared" si="0"/>
        <v>9.4254691934298862E-2</v>
      </c>
      <c r="F30" s="7">
        <f>[1]VDF1!$M29</f>
        <v>0.21052631578947367</v>
      </c>
      <c r="G30" s="7">
        <f>[1]VDF2!$G29</f>
        <v>0.46405228758169936</v>
      </c>
      <c r="H30" s="7">
        <f>[1]VDF3!$G29</f>
        <v>6.137234440155849E-2</v>
      </c>
      <c r="I30" s="7">
        <f>[1]VDF4!$M29</f>
        <v>0.85714286172480159</v>
      </c>
      <c r="J30" s="7">
        <f>[1]VDF5!$G29</f>
        <v>0.61247745698387646</v>
      </c>
      <c r="K30" s="7">
        <f>[1]VDF6!$G29</f>
        <v>0.84</v>
      </c>
      <c r="L30" s="7">
        <f>[1]VDF7!$G29</f>
        <v>0.3902439024390244</v>
      </c>
      <c r="M30" s="7">
        <f>[1]VDF8!$D29</f>
        <v>0.10568222946073109</v>
      </c>
      <c r="N30" s="7">
        <f>[1]VDF9!$G29</f>
        <v>0.625</v>
      </c>
      <c r="O30" s="7">
        <f t="shared" si="1"/>
        <v>0.4629441553756849</v>
      </c>
      <c r="P30" s="7">
        <f>[1]VEF1!$G29</f>
        <v>0</v>
      </c>
      <c r="Q30" s="7">
        <f>[1]VEF2!$D29</f>
        <v>0.46666666666666662</v>
      </c>
      <c r="R30" s="7">
        <f t="shared" si="2"/>
        <v>0.23333333333333331</v>
      </c>
      <c r="S30" s="7">
        <f t="shared" si="3"/>
        <v>0.7905321806433171</v>
      </c>
    </row>
    <row r="31" spans="1:19" x14ac:dyDescent="0.45">
      <c r="A31" t="s">
        <v>50</v>
      </c>
      <c r="B31" s="7">
        <f>[1]PVI1!$AG30</f>
        <v>0.23000488608235403</v>
      </c>
      <c r="C31" s="7">
        <f>[1]PVI2!$AG30</f>
        <v>0.21218482288571527</v>
      </c>
      <c r="D31" s="7">
        <f>[1]PVI3!$AG30</f>
        <v>0.22021060585767693</v>
      </c>
      <c r="E31" s="7">
        <f t="shared" si="0"/>
        <v>0.2208001049419154</v>
      </c>
      <c r="F31" s="7">
        <f>[1]VDF1!$M30</f>
        <v>0.15789473684210525</v>
      </c>
      <c r="G31" s="7">
        <f>[1]VDF2!$G30</f>
        <v>0.62418300653594772</v>
      </c>
      <c r="H31" s="7">
        <f>[1]VDF3!$G30</f>
        <v>5.8615933058629902E-2</v>
      </c>
      <c r="I31" s="7">
        <f>[1]VDF4!$M30</f>
        <v>0.80612245428155616</v>
      </c>
      <c r="J31" s="7">
        <f>[1]VDF5!$G30</f>
        <v>0.27330785053938744</v>
      </c>
      <c r="K31" s="7">
        <f>[1]VDF6!$G30</f>
        <v>0.76</v>
      </c>
      <c r="L31" s="7">
        <f>[1]VDF7!$G30</f>
        <v>0.14634146341463414</v>
      </c>
      <c r="M31" s="7">
        <f>[1]VDF8!$D30</f>
        <v>0.54053564965617085</v>
      </c>
      <c r="N31" s="7">
        <f>[1]VDF9!$G30</f>
        <v>0.375</v>
      </c>
      <c r="O31" s="7">
        <f t="shared" si="1"/>
        <v>0.41577789936982573</v>
      </c>
      <c r="P31" s="7">
        <f>[1]VEF1!$G30</f>
        <v>0.10714285714285714</v>
      </c>
      <c r="Q31" s="7">
        <f>[1]VEF2!$D30</f>
        <v>0.53333333333333333</v>
      </c>
      <c r="R31" s="7">
        <f t="shared" si="2"/>
        <v>0.32023809523809521</v>
      </c>
      <c r="S31" s="7">
        <f t="shared" si="3"/>
        <v>0.95681609954983637</v>
      </c>
    </row>
    <row r="32" spans="1:19" x14ac:dyDescent="0.45">
      <c r="A32" t="s">
        <v>51</v>
      </c>
      <c r="B32" s="7">
        <f>[1]PVI1!$AG31</f>
        <v>0.45233490979641272</v>
      </c>
      <c r="C32" s="7">
        <f>[1]PVI2!$AG31</f>
        <v>0.44560836175158969</v>
      </c>
      <c r="D32" s="7">
        <f>[1]PVI3!$AG31</f>
        <v>0.44833262135716462</v>
      </c>
      <c r="E32" s="7">
        <f t="shared" si="0"/>
        <v>0.44875863096838903</v>
      </c>
      <c r="F32" s="7">
        <f>[1]VDF1!$M31</f>
        <v>0.21052631578947367</v>
      </c>
      <c r="G32" s="7">
        <f>[1]VDF2!$G31</f>
        <v>0.27124183006535946</v>
      </c>
      <c r="H32" s="7">
        <f>[1]VDF3!$G31</f>
        <v>0.19569668558148015</v>
      </c>
      <c r="I32" s="7">
        <f>[1]VDF4!$M31</f>
        <v>0.83673469361572572</v>
      </c>
      <c r="J32" s="7">
        <f>[1]VDF5!$G31</f>
        <v>0</v>
      </c>
      <c r="K32" s="7">
        <f>[1]VDF6!$G31</f>
        <v>0</v>
      </c>
      <c r="L32" s="7">
        <f>[1]VDF7!$G31</f>
        <v>0</v>
      </c>
      <c r="M32" s="7">
        <f>[1]VDF8!$D31</f>
        <v>0.37667390517553384</v>
      </c>
      <c r="N32" s="7">
        <f>[1]VDF9!$G31</f>
        <v>0.25</v>
      </c>
      <c r="O32" s="7">
        <f t="shared" si="1"/>
        <v>0.23787482558084141</v>
      </c>
      <c r="P32" s="7">
        <f>[1]VEF1!$G31</f>
        <v>0</v>
      </c>
      <c r="Q32" s="7">
        <f>[1]VEF2!$D31</f>
        <v>0</v>
      </c>
      <c r="R32" s="7">
        <f t="shared" si="2"/>
        <v>0</v>
      </c>
      <c r="S32" s="7">
        <f t="shared" si="3"/>
        <v>0.68663345654923047</v>
      </c>
    </row>
    <row r="33" spans="1:19" x14ac:dyDescent="0.45">
      <c r="A33" t="s">
        <v>52</v>
      </c>
      <c r="B33" s="7">
        <f>[1]PVI1!$AG32</f>
        <v>0.71450966823758566</v>
      </c>
      <c r="C33" s="7">
        <f>[1]PVI2!$AG32</f>
        <v>0.68054817155863367</v>
      </c>
      <c r="D33" s="7">
        <f>[1]PVI3!$AG32</f>
        <v>0.63930888755377147</v>
      </c>
      <c r="E33" s="7">
        <f t="shared" si="0"/>
        <v>0.67812224244999697</v>
      </c>
      <c r="F33" s="7">
        <f>[1]VDF1!$M32</f>
        <v>0.36842105263157893</v>
      </c>
      <c r="G33" s="7">
        <f>[1]VDF2!$G32</f>
        <v>8.4967320261437912E-2</v>
      </c>
      <c r="H33" s="7">
        <f>[1]VDF3!$G32</f>
        <v>0.60711859935507972</v>
      </c>
      <c r="I33" s="7">
        <f>[1]VDF4!$M32</f>
        <v>0.75510204683831028</v>
      </c>
      <c r="J33" s="7">
        <f>[1]VDF5!$G32</f>
        <v>9.361811738570576E-2</v>
      </c>
      <c r="K33" s="7">
        <f>[1]VDF6!$G32</f>
        <v>0.38</v>
      </c>
      <c r="L33" s="7">
        <f>[1]VDF7!$G32</f>
        <v>7.3170731707317069E-2</v>
      </c>
      <c r="M33" s="7">
        <f>[1]VDF8!$D32</f>
        <v>0.50235251538183134</v>
      </c>
      <c r="N33" s="7">
        <f>[1]VDF9!$G32</f>
        <v>0.25</v>
      </c>
      <c r="O33" s="7">
        <f t="shared" si="1"/>
        <v>0.34608337595125122</v>
      </c>
      <c r="P33" s="7">
        <f>[1]VEF1!$G32</f>
        <v>3.5714285714285712E-2</v>
      </c>
      <c r="Q33" s="7">
        <f>[1]VEF2!$D32</f>
        <v>0</v>
      </c>
      <c r="R33" s="7">
        <f t="shared" si="2"/>
        <v>1.7857142857142856E-2</v>
      </c>
      <c r="S33" s="7">
        <f t="shared" si="3"/>
        <v>1.042062761258391</v>
      </c>
    </row>
    <row r="34" spans="1:19" x14ac:dyDescent="0.45">
      <c r="A34" t="s">
        <v>53</v>
      </c>
      <c r="B34" s="7">
        <f>[1]PVI1!$AG33</f>
        <v>0.76999329020819751</v>
      </c>
      <c r="C34" s="7">
        <f>[1]PVI2!$AG33</f>
        <v>0.74432573230688159</v>
      </c>
      <c r="D34" s="7">
        <f>[1]PVI3!$AG33</f>
        <v>0.72173599291447543</v>
      </c>
      <c r="E34" s="7">
        <f t="shared" si="0"/>
        <v>0.74535167180985151</v>
      </c>
      <c r="F34" s="7">
        <f>[1]VDF1!$M33</f>
        <v>0.15789473684210525</v>
      </c>
      <c r="G34" s="7">
        <f>[1]VDF2!$G33</f>
        <v>3.9215686274509803E-2</v>
      </c>
      <c r="H34" s="7">
        <f>[1]VDF3!$G33</f>
        <v>0.50948332129003382</v>
      </c>
      <c r="I34" s="7">
        <f>[1]VDF4!$M33</f>
        <v>0.82142857074127973</v>
      </c>
      <c r="J34" s="7">
        <f>[1]VDF5!$G33</f>
        <v>0</v>
      </c>
      <c r="K34" s="7">
        <f>[1]VDF6!$G33</f>
        <v>0</v>
      </c>
      <c r="L34" s="7">
        <f>[1]VDF7!$G33</f>
        <v>0</v>
      </c>
      <c r="M34" s="7">
        <f>[1]VDF8!$D33</f>
        <v>3.5287730727470139E-3</v>
      </c>
      <c r="N34" s="7">
        <f>[1]VDF9!$G33</f>
        <v>0.375</v>
      </c>
      <c r="O34" s="7">
        <f t="shared" si="1"/>
        <v>0.21183900980229728</v>
      </c>
      <c r="P34" s="7">
        <f>[1]VEF1!$G33</f>
        <v>0</v>
      </c>
      <c r="Q34" s="7">
        <f>[1]VEF2!$D33</f>
        <v>0.46666666666666662</v>
      </c>
      <c r="R34" s="7">
        <f t="shared" si="2"/>
        <v>0.23333333333333331</v>
      </c>
      <c r="S34" s="7">
        <f t="shared" si="3"/>
        <v>1.1905240149454821</v>
      </c>
    </row>
    <row r="35" spans="1:19" x14ac:dyDescent="0.45">
      <c r="A35" t="s">
        <v>54</v>
      </c>
      <c r="B35" s="7">
        <f>[1]PVI1!$AG34</f>
        <v>0.77167258132114969</v>
      </c>
      <c r="C35" s="7">
        <f>[1]PVI2!$AG34</f>
        <v>0.74600502341983355</v>
      </c>
      <c r="D35" s="7">
        <f>[1]PVI3!$AG34</f>
        <v>0.7199277679751368</v>
      </c>
      <c r="E35" s="7">
        <f t="shared" si="0"/>
        <v>0.74586845757204001</v>
      </c>
      <c r="F35" s="7">
        <f>[1]VDF1!$M34</f>
        <v>0.39473684210526316</v>
      </c>
      <c r="G35" s="7">
        <f>[1]VDF2!$G34</f>
        <v>6.535947712418301E-2</v>
      </c>
      <c r="H35" s="7">
        <f>[1]VDF3!$G34</f>
        <v>0.53666055029654192</v>
      </c>
      <c r="I35" s="7">
        <f>[1]VDF4!$M34</f>
        <v>0.79591836701965746</v>
      </c>
      <c r="J35" s="7">
        <f>[1]VDF5!$G34</f>
        <v>1</v>
      </c>
      <c r="K35" s="7">
        <f>[1]VDF6!$G34</f>
        <v>0.16</v>
      </c>
      <c r="L35" s="7">
        <f>[1]VDF7!$G34</f>
        <v>2.4390243902439025E-2</v>
      </c>
      <c r="M35" s="7">
        <f>[1]VDF8!$D34</f>
        <v>0.63807455664133184</v>
      </c>
      <c r="N35" s="7">
        <f>[1]VDF9!$G34</f>
        <v>0.25</v>
      </c>
      <c r="O35" s="7">
        <f t="shared" si="1"/>
        <v>0.42946000412104623</v>
      </c>
      <c r="P35" s="7">
        <f>[1]VEF1!$G34</f>
        <v>7.1428571428571425E-2</v>
      </c>
      <c r="Q35" s="7">
        <f>[1]VEF2!$D34</f>
        <v>0.46666666666666662</v>
      </c>
      <c r="R35" s="7">
        <f t="shared" si="2"/>
        <v>0.26904761904761904</v>
      </c>
      <c r="S35" s="7">
        <f t="shared" si="3"/>
        <v>1.4443760807407053</v>
      </c>
    </row>
    <row r="36" spans="1:19" ht="14.65" thickBot="1" x14ac:dyDescent="0.5">
      <c r="A36" s="4" t="s">
        <v>55</v>
      </c>
      <c r="B36" s="8">
        <f>[1]PVI1!$AG35</f>
        <v>0.770142104899184</v>
      </c>
      <c r="C36" s="8">
        <f>[1]PVI2!$AG35</f>
        <v>0.72582500238541203</v>
      </c>
      <c r="D36" s="8">
        <f>[1]PVI3!$AG35</f>
        <v>0.70169999143099726</v>
      </c>
      <c r="E36" s="8">
        <f t="shared" si="0"/>
        <v>0.7325556995718645</v>
      </c>
      <c r="F36" s="8">
        <f>[1]VDF1!$M35</f>
        <v>0.39473684210526316</v>
      </c>
      <c r="G36" s="8">
        <f>[1]VDF2!$G35</f>
        <v>4.2483660130718956E-2</v>
      </c>
      <c r="H36" s="8">
        <f>[1]VDF3!$G35</f>
        <v>0.68927808517820588</v>
      </c>
      <c r="I36" s="8">
        <f>[1]VDF4!$M35</f>
        <v>0.85714285851744021</v>
      </c>
      <c r="J36" s="8">
        <f>[1]VDF5!$G35</f>
        <v>1.5663393060503E-2</v>
      </c>
      <c r="K36" s="8">
        <f>[1]VDF6!$G35</f>
        <v>0.08</v>
      </c>
      <c r="L36" s="8">
        <f>[1]VDF7!$G35</f>
        <v>2.4390243902439025E-2</v>
      </c>
      <c r="M36" s="8">
        <f>[1]VDF8!$D35</f>
        <v>0.2143503438291712</v>
      </c>
      <c r="N36" s="8">
        <f>[1]VDF9!$G35</f>
        <v>0.125</v>
      </c>
      <c r="O36" s="8">
        <f t="shared" si="1"/>
        <v>0.2714494918581935</v>
      </c>
      <c r="P36" s="8">
        <f>[1]VEF1!$G35</f>
        <v>3.5714285714285712E-2</v>
      </c>
      <c r="Q36" s="8">
        <f>[1]VEF2!$D35</f>
        <v>0.46666666666666662</v>
      </c>
      <c r="R36" s="8">
        <f t="shared" si="2"/>
        <v>0.25119047619047619</v>
      </c>
      <c r="S36" s="8">
        <f t="shared" si="3"/>
        <v>1.2551956676205343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(nov)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2025-07-21T20:57:53Z</dcterms:created>
  <dcterms:modified xsi:type="dcterms:W3CDTF">2025-07-21T20:58:18Z</dcterms:modified>
</cp:coreProperties>
</file>