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88B0C1CE-AC13-4683-ADE3-4325D2860D84}" xr6:coauthVersionLast="47" xr6:coauthVersionMax="47" xr10:uidLastSave="{00000000-0000-0000-0000-000000000000}"/>
  <bookViews>
    <workbookView xWindow="-98" yWindow="-98" windowWidth="21795" windowHeight="13096" xr2:uid="{5047C6EC-5195-4A96-8AD9-2FBFB0CBB108}"/>
  </bookViews>
  <sheets>
    <sheet name="Report (dec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P36" i="1"/>
  <c r="R36" i="1" s="1"/>
  <c r="N36" i="1"/>
  <c r="M36" i="1"/>
  <c r="L36" i="1"/>
  <c r="K36" i="1"/>
  <c r="J36" i="1"/>
  <c r="I36" i="1"/>
  <c r="H36" i="1"/>
  <c r="G36" i="1"/>
  <c r="F36" i="1"/>
  <c r="O36" i="1" s="1"/>
  <c r="D36" i="1"/>
  <c r="E36" i="1" s="1"/>
  <c r="S36" i="1" s="1"/>
  <c r="C36" i="1"/>
  <c r="B36" i="1"/>
  <c r="Q35" i="1"/>
  <c r="P35" i="1"/>
  <c r="R35" i="1" s="1"/>
  <c r="N35" i="1"/>
  <c r="M35" i="1"/>
  <c r="L35" i="1"/>
  <c r="K35" i="1"/>
  <c r="J35" i="1"/>
  <c r="I35" i="1"/>
  <c r="H35" i="1"/>
  <c r="G35" i="1"/>
  <c r="F35" i="1"/>
  <c r="O35" i="1" s="1"/>
  <c r="D35" i="1"/>
  <c r="C35" i="1"/>
  <c r="B35" i="1"/>
  <c r="E35" i="1" s="1"/>
  <c r="R34" i="1"/>
  <c r="Q34" i="1"/>
  <c r="P34" i="1"/>
  <c r="N34" i="1"/>
  <c r="M34" i="1"/>
  <c r="L34" i="1"/>
  <c r="K34" i="1"/>
  <c r="J34" i="1"/>
  <c r="I34" i="1"/>
  <c r="H34" i="1"/>
  <c r="G34" i="1"/>
  <c r="F34" i="1"/>
  <c r="O34" i="1" s="1"/>
  <c r="D34" i="1"/>
  <c r="C34" i="1"/>
  <c r="B34" i="1"/>
  <c r="E34" i="1" s="1"/>
  <c r="R33" i="1"/>
  <c r="Q33" i="1"/>
  <c r="P33" i="1"/>
  <c r="N33" i="1"/>
  <c r="M33" i="1"/>
  <c r="L33" i="1"/>
  <c r="K33" i="1"/>
  <c r="J33" i="1"/>
  <c r="I33" i="1"/>
  <c r="H33" i="1"/>
  <c r="G33" i="1"/>
  <c r="O33" i="1" s="1"/>
  <c r="F33" i="1"/>
  <c r="D33" i="1"/>
  <c r="C33" i="1"/>
  <c r="B33" i="1"/>
  <c r="E33" i="1" s="1"/>
  <c r="Q32" i="1"/>
  <c r="P32" i="1"/>
  <c r="R32" i="1" s="1"/>
  <c r="N32" i="1"/>
  <c r="M32" i="1"/>
  <c r="L32" i="1"/>
  <c r="K32" i="1"/>
  <c r="J32" i="1"/>
  <c r="I32" i="1"/>
  <c r="H32" i="1"/>
  <c r="G32" i="1"/>
  <c r="F32" i="1"/>
  <c r="O32" i="1" s="1"/>
  <c r="D32" i="1"/>
  <c r="E32" i="1" s="1"/>
  <c r="S32" i="1" s="1"/>
  <c r="C32" i="1"/>
  <c r="B32" i="1"/>
  <c r="Q31" i="1"/>
  <c r="P31" i="1"/>
  <c r="R31" i="1" s="1"/>
  <c r="N31" i="1"/>
  <c r="M31" i="1"/>
  <c r="L31" i="1"/>
  <c r="K31" i="1"/>
  <c r="J31" i="1"/>
  <c r="I31" i="1"/>
  <c r="H31" i="1"/>
  <c r="G31" i="1"/>
  <c r="F31" i="1"/>
  <c r="O31" i="1" s="1"/>
  <c r="D31" i="1"/>
  <c r="C31" i="1"/>
  <c r="B31" i="1"/>
  <c r="E31" i="1" s="1"/>
  <c r="S31" i="1" s="1"/>
  <c r="R30" i="1"/>
  <c r="Q30" i="1"/>
  <c r="P30" i="1"/>
  <c r="N30" i="1"/>
  <c r="M30" i="1"/>
  <c r="L30" i="1"/>
  <c r="K30" i="1"/>
  <c r="J30" i="1"/>
  <c r="I30" i="1"/>
  <c r="H30" i="1"/>
  <c r="G30" i="1"/>
  <c r="F30" i="1"/>
  <c r="O30" i="1" s="1"/>
  <c r="D30" i="1"/>
  <c r="C30" i="1"/>
  <c r="B30" i="1"/>
  <c r="E30" i="1" s="1"/>
  <c r="R29" i="1"/>
  <c r="Q29" i="1"/>
  <c r="P29" i="1"/>
  <c r="N29" i="1"/>
  <c r="M29" i="1"/>
  <c r="L29" i="1"/>
  <c r="K29" i="1"/>
  <c r="J29" i="1"/>
  <c r="I29" i="1"/>
  <c r="H29" i="1"/>
  <c r="G29" i="1"/>
  <c r="O29" i="1" s="1"/>
  <c r="F29" i="1"/>
  <c r="D29" i="1"/>
  <c r="C29" i="1"/>
  <c r="B29" i="1"/>
  <c r="E29" i="1" s="1"/>
  <c r="Q28" i="1"/>
  <c r="P28" i="1"/>
  <c r="R28" i="1" s="1"/>
  <c r="N28" i="1"/>
  <c r="M28" i="1"/>
  <c r="L28" i="1"/>
  <c r="K28" i="1"/>
  <c r="J28" i="1"/>
  <c r="I28" i="1"/>
  <c r="H28" i="1"/>
  <c r="G28" i="1"/>
  <c r="F28" i="1"/>
  <c r="O28" i="1" s="1"/>
  <c r="D28" i="1"/>
  <c r="E28" i="1" s="1"/>
  <c r="S28" i="1" s="1"/>
  <c r="C28" i="1"/>
  <c r="B28" i="1"/>
  <c r="Q27" i="1"/>
  <c r="P27" i="1"/>
  <c r="R27" i="1" s="1"/>
  <c r="N27" i="1"/>
  <c r="M27" i="1"/>
  <c r="L27" i="1"/>
  <c r="K27" i="1"/>
  <c r="J27" i="1"/>
  <c r="I27" i="1"/>
  <c r="H27" i="1"/>
  <c r="G27" i="1"/>
  <c r="F27" i="1"/>
  <c r="O27" i="1" s="1"/>
  <c r="D27" i="1"/>
  <c r="C27" i="1"/>
  <c r="B27" i="1"/>
  <c r="E27" i="1" s="1"/>
  <c r="S27" i="1" s="1"/>
  <c r="R26" i="1"/>
  <c r="Q26" i="1"/>
  <c r="P26" i="1"/>
  <c r="N26" i="1"/>
  <c r="M26" i="1"/>
  <c r="L26" i="1"/>
  <c r="K26" i="1"/>
  <c r="J26" i="1"/>
  <c r="I26" i="1"/>
  <c r="H26" i="1"/>
  <c r="G26" i="1"/>
  <c r="F26" i="1"/>
  <c r="O26" i="1" s="1"/>
  <c r="D26" i="1"/>
  <c r="C26" i="1"/>
  <c r="B26" i="1"/>
  <c r="E26" i="1" s="1"/>
  <c r="S26" i="1" s="1"/>
  <c r="R25" i="1"/>
  <c r="Q25" i="1"/>
  <c r="P25" i="1"/>
  <c r="N25" i="1"/>
  <c r="M25" i="1"/>
  <c r="L25" i="1"/>
  <c r="K25" i="1"/>
  <c r="J25" i="1"/>
  <c r="I25" i="1"/>
  <c r="H25" i="1"/>
  <c r="G25" i="1"/>
  <c r="O25" i="1" s="1"/>
  <c r="F25" i="1"/>
  <c r="D25" i="1"/>
  <c r="C25" i="1"/>
  <c r="B25" i="1"/>
  <c r="E25" i="1" s="1"/>
  <c r="S25" i="1" s="1"/>
  <c r="Q24" i="1"/>
  <c r="P24" i="1"/>
  <c r="R24" i="1" s="1"/>
  <c r="N24" i="1"/>
  <c r="M24" i="1"/>
  <c r="L24" i="1"/>
  <c r="K24" i="1"/>
  <c r="J24" i="1"/>
  <c r="I24" i="1"/>
  <c r="H24" i="1"/>
  <c r="G24" i="1"/>
  <c r="F24" i="1"/>
  <c r="O24" i="1" s="1"/>
  <c r="D24" i="1"/>
  <c r="E24" i="1" s="1"/>
  <c r="C24" i="1"/>
  <c r="B24" i="1"/>
  <c r="Q23" i="1"/>
  <c r="P23" i="1"/>
  <c r="R23" i="1" s="1"/>
  <c r="N23" i="1"/>
  <c r="M23" i="1"/>
  <c r="L23" i="1"/>
  <c r="K23" i="1"/>
  <c r="J23" i="1"/>
  <c r="I23" i="1"/>
  <c r="H23" i="1"/>
  <c r="G23" i="1"/>
  <c r="F23" i="1"/>
  <c r="O23" i="1" s="1"/>
  <c r="D23" i="1"/>
  <c r="C23" i="1"/>
  <c r="B23" i="1"/>
  <c r="E23" i="1" s="1"/>
  <c r="R22" i="1"/>
  <c r="Q22" i="1"/>
  <c r="P22" i="1"/>
  <c r="N22" i="1"/>
  <c r="M22" i="1"/>
  <c r="L22" i="1"/>
  <c r="K22" i="1"/>
  <c r="J22" i="1"/>
  <c r="I22" i="1"/>
  <c r="H22" i="1"/>
  <c r="G22" i="1"/>
  <c r="F22" i="1"/>
  <c r="O22" i="1" s="1"/>
  <c r="D22" i="1"/>
  <c r="C22" i="1"/>
  <c r="B22" i="1"/>
  <c r="E22" i="1" s="1"/>
  <c r="R21" i="1"/>
  <c r="Q21" i="1"/>
  <c r="P21" i="1"/>
  <c r="N21" i="1"/>
  <c r="M21" i="1"/>
  <c r="L21" i="1"/>
  <c r="K21" i="1"/>
  <c r="J21" i="1"/>
  <c r="I21" i="1"/>
  <c r="H21" i="1"/>
  <c r="G21" i="1"/>
  <c r="O21" i="1" s="1"/>
  <c r="F21" i="1"/>
  <c r="D21" i="1"/>
  <c r="C21" i="1"/>
  <c r="B21" i="1"/>
  <c r="E21" i="1" s="1"/>
  <c r="S21" i="1" s="1"/>
  <c r="Q20" i="1"/>
  <c r="P20" i="1"/>
  <c r="R20" i="1" s="1"/>
  <c r="N20" i="1"/>
  <c r="M20" i="1"/>
  <c r="L20" i="1"/>
  <c r="K20" i="1"/>
  <c r="J20" i="1"/>
  <c r="I20" i="1"/>
  <c r="H20" i="1"/>
  <c r="G20" i="1"/>
  <c r="F20" i="1"/>
  <c r="O20" i="1" s="1"/>
  <c r="D20" i="1"/>
  <c r="E20" i="1" s="1"/>
  <c r="S20" i="1" s="1"/>
  <c r="C20" i="1"/>
  <c r="B20" i="1"/>
  <c r="Q19" i="1"/>
  <c r="P19" i="1"/>
  <c r="R19" i="1" s="1"/>
  <c r="N19" i="1"/>
  <c r="M19" i="1"/>
  <c r="L19" i="1"/>
  <c r="K19" i="1"/>
  <c r="J19" i="1"/>
  <c r="I19" i="1"/>
  <c r="H19" i="1"/>
  <c r="G19" i="1"/>
  <c r="F19" i="1"/>
  <c r="O19" i="1" s="1"/>
  <c r="D19" i="1"/>
  <c r="C19" i="1"/>
  <c r="B19" i="1"/>
  <c r="E19" i="1" s="1"/>
  <c r="R18" i="1"/>
  <c r="Q18" i="1"/>
  <c r="P18" i="1"/>
  <c r="N18" i="1"/>
  <c r="M18" i="1"/>
  <c r="L18" i="1"/>
  <c r="K18" i="1"/>
  <c r="J18" i="1"/>
  <c r="I18" i="1"/>
  <c r="H18" i="1"/>
  <c r="G18" i="1"/>
  <c r="F18" i="1"/>
  <c r="O18" i="1" s="1"/>
  <c r="D18" i="1"/>
  <c r="C18" i="1"/>
  <c r="B18" i="1"/>
  <c r="E18" i="1" s="1"/>
  <c r="R17" i="1"/>
  <c r="Q17" i="1"/>
  <c r="P17" i="1"/>
  <c r="N17" i="1"/>
  <c r="M17" i="1"/>
  <c r="L17" i="1"/>
  <c r="K17" i="1"/>
  <c r="J17" i="1"/>
  <c r="I17" i="1"/>
  <c r="H17" i="1"/>
  <c r="G17" i="1"/>
  <c r="O17" i="1" s="1"/>
  <c r="F17" i="1"/>
  <c r="D17" i="1"/>
  <c r="E17" i="1" s="1"/>
  <c r="S17" i="1" s="1"/>
  <c r="C17" i="1"/>
  <c r="B17" i="1"/>
  <c r="Q16" i="1"/>
  <c r="P16" i="1"/>
  <c r="R16" i="1" s="1"/>
  <c r="N16" i="1"/>
  <c r="M16" i="1"/>
  <c r="L16" i="1"/>
  <c r="K16" i="1"/>
  <c r="J16" i="1"/>
  <c r="I16" i="1"/>
  <c r="H16" i="1"/>
  <c r="G16" i="1"/>
  <c r="F16" i="1"/>
  <c r="O16" i="1" s="1"/>
  <c r="D16" i="1"/>
  <c r="E16" i="1" s="1"/>
  <c r="S16" i="1" s="1"/>
  <c r="C16" i="1"/>
  <c r="B16" i="1"/>
  <c r="Q15" i="1"/>
  <c r="P15" i="1"/>
  <c r="R15" i="1" s="1"/>
  <c r="N15" i="1"/>
  <c r="M15" i="1"/>
  <c r="L15" i="1"/>
  <c r="K15" i="1"/>
  <c r="J15" i="1"/>
  <c r="I15" i="1"/>
  <c r="H15" i="1"/>
  <c r="G15" i="1"/>
  <c r="F15" i="1"/>
  <c r="O15" i="1" s="1"/>
  <c r="D15" i="1"/>
  <c r="C15" i="1"/>
  <c r="B15" i="1"/>
  <c r="E15" i="1" s="1"/>
  <c r="S15" i="1" s="1"/>
  <c r="R14" i="1"/>
  <c r="Q14" i="1"/>
  <c r="P14" i="1"/>
  <c r="N14" i="1"/>
  <c r="M14" i="1"/>
  <c r="L14" i="1"/>
  <c r="K14" i="1"/>
  <c r="J14" i="1"/>
  <c r="I14" i="1"/>
  <c r="H14" i="1"/>
  <c r="G14" i="1"/>
  <c r="F14" i="1"/>
  <c r="O14" i="1" s="1"/>
  <c r="D14" i="1"/>
  <c r="C14" i="1"/>
  <c r="B14" i="1"/>
  <c r="E14" i="1" s="1"/>
  <c r="R13" i="1"/>
  <c r="Q13" i="1"/>
  <c r="P13" i="1"/>
  <c r="N13" i="1"/>
  <c r="M13" i="1"/>
  <c r="L13" i="1"/>
  <c r="K13" i="1"/>
  <c r="J13" i="1"/>
  <c r="I13" i="1"/>
  <c r="H13" i="1"/>
  <c r="G13" i="1"/>
  <c r="O13" i="1" s="1"/>
  <c r="F13" i="1"/>
  <c r="D13" i="1"/>
  <c r="C13" i="1"/>
  <c r="B13" i="1"/>
  <c r="E13" i="1" s="1"/>
  <c r="Q12" i="1"/>
  <c r="P12" i="1"/>
  <c r="R12" i="1" s="1"/>
  <c r="N12" i="1"/>
  <c r="M12" i="1"/>
  <c r="L12" i="1"/>
  <c r="K12" i="1"/>
  <c r="J12" i="1"/>
  <c r="I12" i="1"/>
  <c r="H12" i="1"/>
  <c r="G12" i="1"/>
  <c r="F12" i="1"/>
  <c r="O12" i="1" s="1"/>
  <c r="D12" i="1"/>
  <c r="E12" i="1" s="1"/>
  <c r="S12" i="1" s="1"/>
  <c r="C12" i="1"/>
  <c r="B12" i="1"/>
  <c r="Q11" i="1"/>
  <c r="P11" i="1"/>
  <c r="R11" i="1" s="1"/>
  <c r="N11" i="1"/>
  <c r="M11" i="1"/>
  <c r="L11" i="1"/>
  <c r="K11" i="1"/>
  <c r="J11" i="1"/>
  <c r="I11" i="1"/>
  <c r="H11" i="1"/>
  <c r="G11" i="1"/>
  <c r="F11" i="1"/>
  <c r="O11" i="1" s="1"/>
  <c r="D11" i="1"/>
  <c r="C11" i="1"/>
  <c r="B11" i="1"/>
  <c r="E11" i="1" s="1"/>
  <c r="S11" i="1" s="1"/>
  <c r="R10" i="1"/>
  <c r="Q10" i="1"/>
  <c r="P10" i="1"/>
  <c r="N10" i="1"/>
  <c r="M10" i="1"/>
  <c r="L10" i="1"/>
  <c r="K10" i="1"/>
  <c r="J10" i="1"/>
  <c r="I10" i="1"/>
  <c r="H10" i="1"/>
  <c r="G10" i="1"/>
  <c r="F10" i="1"/>
  <c r="O10" i="1" s="1"/>
  <c r="D10" i="1"/>
  <c r="C10" i="1"/>
  <c r="B10" i="1"/>
  <c r="E10" i="1" s="1"/>
  <c r="S10" i="1" s="1"/>
  <c r="R9" i="1"/>
  <c r="Q9" i="1"/>
  <c r="P9" i="1"/>
  <c r="N9" i="1"/>
  <c r="M9" i="1"/>
  <c r="L9" i="1"/>
  <c r="K9" i="1"/>
  <c r="J9" i="1"/>
  <c r="I9" i="1"/>
  <c r="H9" i="1"/>
  <c r="G9" i="1"/>
  <c r="O9" i="1" s="1"/>
  <c r="F9" i="1"/>
  <c r="D9" i="1"/>
  <c r="C9" i="1"/>
  <c r="B9" i="1"/>
  <c r="E9" i="1" s="1"/>
  <c r="S9" i="1" s="1"/>
  <c r="Q8" i="1"/>
  <c r="P8" i="1"/>
  <c r="R8" i="1" s="1"/>
  <c r="N8" i="1"/>
  <c r="M8" i="1"/>
  <c r="L8" i="1"/>
  <c r="K8" i="1"/>
  <c r="J8" i="1"/>
  <c r="I8" i="1"/>
  <c r="H8" i="1"/>
  <c r="G8" i="1"/>
  <c r="F8" i="1"/>
  <c r="O8" i="1" s="1"/>
  <c r="D8" i="1"/>
  <c r="E8" i="1" s="1"/>
  <c r="C8" i="1"/>
  <c r="B8" i="1"/>
  <c r="Q7" i="1"/>
  <c r="P7" i="1"/>
  <c r="R7" i="1" s="1"/>
  <c r="N7" i="1"/>
  <c r="M7" i="1"/>
  <c r="L7" i="1"/>
  <c r="K7" i="1"/>
  <c r="J7" i="1"/>
  <c r="I7" i="1"/>
  <c r="H7" i="1"/>
  <c r="G7" i="1"/>
  <c r="F7" i="1"/>
  <c r="O7" i="1" s="1"/>
  <c r="D7" i="1"/>
  <c r="C7" i="1"/>
  <c r="B7" i="1"/>
  <c r="E7" i="1" s="1"/>
  <c r="R6" i="1"/>
  <c r="Q6" i="1"/>
  <c r="P6" i="1"/>
  <c r="N6" i="1"/>
  <c r="M6" i="1"/>
  <c r="L6" i="1"/>
  <c r="K6" i="1"/>
  <c r="J6" i="1"/>
  <c r="I6" i="1"/>
  <c r="H6" i="1"/>
  <c r="G6" i="1"/>
  <c r="F6" i="1"/>
  <c r="O6" i="1" s="1"/>
  <c r="D6" i="1"/>
  <c r="C6" i="1"/>
  <c r="B6" i="1"/>
  <c r="E6" i="1" s="1"/>
  <c r="R5" i="1"/>
  <c r="Q5" i="1"/>
  <c r="P5" i="1"/>
  <c r="N5" i="1"/>
  <c r="M5" i="1"/>
  <c r="L5" i="1"/>
  <c r="K5" i="1"/>
  <c r="J5" i="1"/>
  <c r="I5" i="1"/>
  <c r="H5" i="1"/>
  <c r="G5" i="1"/>
  <c r="O5" i="1" s="1"/>
  <c r="F5" i="1"/>
  <c r="D5" i="1"/>
  <c r="C5" i="1"/>
  <c r="B5" i="1"/>
  <c r="E5" i="1" s="1"/>
  <c r="S5" i="1" s="1"/>
  <c r="Q4" i="1"/>
  <c r="P4" i="1"/>
  <c r="R4" i="1" s="1"/>
  <c r="N4" i="1"/>
  <c r="M4" i="1"/>
  <c r="L4" i="1"/>
  <c r="K4" i="1"/>
  <c r="J4" i="1"/>
  <c r="I4" i="1"/>
  <c r="H4" i="1"/>
  <c r="G4" i="1"/>
  <c r="F4" i="1"/>
  <c r="O4" i="1" s="1"/>
  <c r="D4" i="1"/>
  <c r="E4" i="1" s="1"/>
  <c r="S4" i="1" s="1"/>
  <c r="C4" i="1"/>
  <c r="B4" i="1"/>
  <c r="Q3" i="1"/>
  <c r="P3" i="1"/>
  <c r="R3" i="1" s="1"/>
  <c r="N3" i="1"/>
  <c r="M3" i="1"/>
  <c r="L3" i="1"/>
  <c r="K3" i="1"/>
  <c r="J3" i="1"/>
  <c r="I3" i="1"/>
  <c r="H3" i="1"/>
  <c r="G3" i="1"/>
  <c r="F3" i="1"/>
  <c r="O3" i="1" s="1"/>
  <c r="D3" i="1"/>
  <c r="C3" i="1"/>
  <c r="B3" i="1"/>
  <c r="E3" i="1" s="1"/>
  <c r="S14" i="1" l="1"/>
  <c r="S30" i="1"/>
  <c r="S3" i="1"/>
  <c r="S13" i="1"/>
  <c r="S19" i="1"/>
  <c r="S29" i="1"/>
  <c r="S35" i="1"/>
  <c r="S18" i="1"/>
  <c r="S34" i="1"/>
  <c r="S7" i="1"/>
  <c r="S8" i="1"/>
  <c r="S23" i="1"/>
  <c r="S24" i="1"/>
  <c r="S33" i="1"/>
  <c r="S6" i="1"/>
  <c r="S22" i="1"/>
</calcChain>
</file>

<file path=xl/sharedStrings.xml><?xml version="1.0" encoding="utf-8"?>
<sst xmlns="http://schemas.openxmlformats.org/spreadsheetml/2006/main" count="56" uniqueCount="56">
  <si>
    <t>Performance</t>
  </si>
  <si>
    <t>OVI</t>
  </si>
  <si>
    <t>Driver</t>
  </si>
  <si>
    <t>VDF</t>
  </si>
  <si>
    <t>Exposure</t>
  </si>
  <si>
    <t>VEF</t>
  </si>
  <si>
    <t>VI</t>
  </si>
  <si>
    <t>Station</t>
  </si>
  <si>
    <t>PVI1</t>
  </si>
  <si>
    <t>PVI2</t>
  </si>
  <si>
    <t>PVI3</t>
  </si>
  <si>
    <t>VDF1</t>
  </si>
  <si>
    <t>VDF2</t>
  </si>
  <si>
    <t>VDF3</t>
  </si>
  <si>
    <t>VDF4</t>
  </si>
  <si>
    <t>VDF5</t>
  </si>
  <si>
    <t>VDF6</t>
  </si>
  <si>
    <t>VDF7</t>
  </si>
  <si>
    <t>VDF8</t>
  </si>
  <si>
    <t>VDF9</t>
  </si>
  <si>
    <t>VEF1</t>
  </si>
  <si>
    <t>VEF2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</si>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</sst>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0_STUDI_S3_SMT7\Submission%201st%20article\Revision%20Stage%201\Appendices%20Disubmit\Pengolahan%20Data%20Vulnerability%20Index_July2025_for_Appendices.xlsx" TargetMode="External"/><Relationship Id="rId1" Type="http://schemas.openxmlformats.org/officeDocument/2006/relationships/externalLinkPath" Target="Pengolahan%20Data%20Vulnerability%20Index_July2025_for_Append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atanAwal"/>
      <sheetName val="metadata"/>
      <sheetName val="VIs"/>
      <sheetName val="Analisis"/>
      <sheetName val="Report (dec)"/>
      <sheetName val="Report (nov)"/>
      <sheetName val="Report (okt)"/>
      <sheetName val="Report"/>
      <sheetName val="PVI1"/>
      <sheetName val="PVI2"/>
      <sheetName val="PVI3"/>
      <sheetName val="VDF1"/>
      <sheetName val="VDF2"/>
      <sheetName val="VDF3"/>
      <sheetName val="VDF4"/>
      <sheetName val="VDF5"/>
      <sheetName val="VDF6"/>
      <sheetName val="VDF7"/>
      <sheetName val="VDF8"/>
      <sheetName val="VDF9"/>
      <sheetName val="VEF1"/>
      <sheetName val="VEF2"/>
      <sheetName val="VPI1 (2)"/>
      <sheetName val="VPI2 (2)"/>
      <sheetName val="VPI3 (2)"/>
      <sheetName val="VPI3_okt"/>
      <sheetName val="VDI4_okt"/>
      <sheetName val="VIs_okt"/>
      <sheetName val="VPI1_okt_old"/>
      <sheetName val="VPI4_okt_old"/>
      <sheetName val="Perbedaan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1</v>
          </cell>
        </row>
        <row r="32">
          <cell r="J32">
            <v>0.96666666666666667</v>
          </cell>
        </row>
        <row r="33">
          <cell r="J33">
            <v>1</v>
          </cell>
        </row>
        <row r="34">
          <cell r="J34">
            <v>0.93333333333333335</v>
          </cell>
        </row>
        <row r="35">
          <cell r="J35">
            <v>0.96666666666666667</v>
          </cell>
        </row>
      </sheetData>
      <sheetData sheetId="9">
        <row r="2">
          <cell r="AX2">
            <v>0.18653413064937771</v>
          </cell>
        </row>
        <row r="3">
          <cell r="AX3">
            <v>0</v>
          </cell>
        </row>
        <row r="4">
          <cell r="AX4">
            <v>0.70675754137899471</v>
          </cell>
        </row>
        <row r="5">
          <cell r="AX5">
            <v>0.21939968980404409</v>
          </cell>
        </row>
        <row r="6">
          <cell r="AX6">
            <v>0</v>
          </cell>
        </row>
        <row r="7">
          <cell r="AX7">
            <v>0</v>
          </cell>
        </row>
        <row r="8">
          <cell r="AX8">
            <v>0.59491686219263573</v>
          </cell>
        </row>
        <row r="9">
          <cell r="AX9">
            <v>0</v>
          </cell>
        </row>
        <row r="10">
          <cell r="AX10">
            <v>0.65783308740003521</v>
          </cell>
        </row>
        <row r="11">
          <cell r="AX11">
            <v>0.5108875308170423</v>
          </cell>
        </row>
        <row r="12">
          <cell r="AX12">
            <v>0</v>
          </cell>
        </row>
        <row r="13">
          <cell r="AX13">
            <v>0.34118264688423378</v>
          </cell>
        </row>
        <row r="14">
          <cell r="AX14">
            <v>1.680672268907563E-2</v>
          </cell>
        </row>
        <row r="15">
          <cell r="AX15">
            <v>0</v>
          </cell>
        </row>
        <row r="16">
          <cell r="AX16">
            <v>0.27619758865732486</v>
          </cell>
        </row>
        <row r="17">
          <cell r="AX17">
            <v>0.21794304200377329</v>
          </cell>
        </row>
        <row r="18">
          <cell r="AX18">
            <v>0.22305321448000012</v>
          </cell>
        </row>
        <row r="19">
          <cell r="AX19">
            <v>0.33222710522453358</v>
          </cell>
        </row>
        <row r="20">
          <cell r="AX20">
            <v>0</v>
          </cell>
        </row>
        <row r="21">
          <cell r="AX21">
            <v>0</v>
          </cell>
        </row>
        <row r="22">
          <cell r="AX22">
            <v>0</v>
          </cell>
        </row>
        <row r="23">
          <cell r="AX23">
            <v>0.54329192977930785</v>
          </cell>
        </row>
        <row r="24">
          <cell r="AX24">
            <v>0.22485234275661026</v>
          </cell>
        </row>
        <row r="25">
          <cell r="AX25">
            <v>0</v>
          </cell>
        </row>
        <row r="26">
          <cell r="AX26">
            <v>0.26479321371939168</v>
          </cell>
        </row>
        <row r="27">
          <cell r="AX27">
            <v>0</v>
          </cell>
        </row>
        <row r="28">
          <cell r="AX28">
            <v>3.6905092604075207E-2</v>
          </cell>
        </row>
        <row r="29">
          <cell r="AX29">
            <v>0.56300305566165487</v>
          </cell>
        </row>
        <row r="30">
          <cell r="AX30">
            <v>0</v>
          </cell>
        </row>
        <row r="31">
          <cell r="AX31">
            <v>0.65135707326439019</v>
          </cell>
        </row>
        <row r="32">
          <cell r="AX32">
            <v>0.70222022035662413</v>
          </cell>
        </row>
        <row r="33">
          <cell r="AX33">
            <v>0.71868496104994306</v>
          </cell>
        </row>
        <row r="34">
          <cell r="AX34">
            <v>0.74370815133928847</v>
          </cell>
        </row>
        <row r="35">
          <cell r="AX35">
            <v>0.7183123407354538</v>
          </cell>
        </row>
      </sheetData>
      <sheetData sheetId="10">
        <row r="2">
          <cell r="AX2">
            <v>0.1928943927305288</v>
          </cell>
        </row>
        <row r="3">
          <cell r="AX3">
            <v>0</v>
          </cell>
        </row>
        <row r="4">
          <cell r="AX4">
            <v>0.67407787414420617</v>
          </cell>
        </row>
        <row r="5">
          <cell r="AX5">
            <v>0.25407148970216925</v>
          </cell>
        </row>
        <row r="6">
          <cell r="AX6">
            <v>0</v>
          </cell>
        </row>
        <row r="7">
          <cell r="AX7">
            <v>0</v>
          </cell>
        </row>
        <row r="8">
          <cell r="AX8">
            <v>0.5804672863971797</v>
          </cell>
        </row>
        <row r="9">
          <cell r="AX9">
            <v>0</v>
          </cell>
        </row>
        <row r="10">
          <cell r="AX10">
            <v>0.65692156337516772</v>
          </cell>
        </row>
        <row r="11">
          <cell r="AX11">
            <v>0.48009999860911762</v>
          </cell>
        </row>
        <row r="12">
          <cell r="AX12">
            <v>0</v>
          </cell>
        </row>
        <row r="13">
          <cell r="AX13">
            <v>0.4142638467936221</v>
          </cell>
        </row>
        <row r="14">
          <cell r="AX14">
            <v>8.4033613445378148E-3</v>
          </cell>
        </row>
        <row r="15">
          <cell r="AX15">
            <v>0</v>
          </cell>
        </row>
        <row r="16">
          <cell r="AX16">
            <v>0.29616620529249238</v>
          </cell>
        </row>
        <row r="17">
          <cell r="AX17">
            <v>0.2191707632044102</v>
          </cell>
        </row>
        <row r="18">
          <cell r="AX18">
            <v>0.23292165402568538</v>
          </cell>
        </row>
        <row r="19">
          <cell r="AX19">
            <v>0.3190151716091138</v>
          </cell>
        </row>
        <row r="20">
          <cell r="AX20">
            <v>0</v>
          </cell>
        </row>
        <row r="21">
          <cell r="AX21">
            <v>0</v>
          </cell>
        </row>
        <row r="22">
          <cell r="AX22">
            <v>0</v>
          </cell>
        </row>
        <row r="23">
          <cell r="AX23">
            <v>0.55116145732573385</v>
          </cell>
        </row>
        <row r="24">
          <cell r="AX24">
            <v>0.21229457372031765</v>
          </cell>
        </row>
        <row r="25">
          <cell r="AX25">
            <v>0</v>
          </cell>
        </row>
        <row r="26">
          <cell r="AX26">
            <v>0.2526186425123888</v>
          </cell>
        </row>
        <row r="27">
          <cell r="AX27">
            <v>0</v>
          </cell>
        </row>
        <row r="28">
          <cell r="AX28">
            <v>4.1820772546665816E-2</v>
          </cell>
        </row>
        <row r="29">
          <cell r="AX29">
            <v>0.54394518493532351</v>
          </cell>
        </row>
        <row r="30">
          <cell r="AX30">
            <v>0</v>
          </cell>
        </row>
        <row r="31">
          <cell r="AX31">
            <v>0.62907488423335578</v>
          </cell>
        </row>
        <row r="32">
          <cell r="AX32">
            <v>0.66051961080970467</v>
          </cell>
        </row>
        <row r="33">
          <cell r="AX33">
            <v>0.69379107419209907</v>
          </cell>
        </row>
        <row r="34">
          <cell r="AX34">
            <v>0.71778467107527766</v>
          </cell>
        </row>
        <row r="35">
          <cell r="AX35">
            <v>0.69848807435054305</v>
          </cell>
        </row>
      </sheetData>
      <sheetData sheetId="11">
        <row r="2">
          <cell r="N2">
            <v>0.26315789473684209</v>
          </cell>
        </row>
        <row r="3">
          <cell r="N3">
            <v>0.21052631578947367</v>
          </cell>
        </row>
        <row r="4">
          <cell r="N4">
            <v>0.28947368421052633</v>
          </cell>
        </row>
        <row r="5">
          <cell r="N5">
            <v>0.31578947368421051</v>
          </cell>
        </row>
        <row r="6">
          <cell r="N6">
            <v>0.26315789473684209</v>
          </cell>
        </row>
        <row r="7">
          <cell r="N7">
            <v>0.15789473684210525</v>
          </cell>
        </row>
        <row r="8">
          <cell r="N8">
            <v>0.26315789473684209</v>
          </cell>
        </row>
        <row r="9">
          <cell r="N9">
            <v>0.21052631578947367</v>
          </cell>
        </row>
        <row r="10">
          <cell r="N10">
            <v>0.15789473684210525</v>
          </cell>
        </row>
        <row r="11">
          <cell r="N11">
            <v>0.21052631578947367</v>
          </cell>
        </row>
        <row r="12">
          <cell r="N12">
            <v>0.26315789473684209</v>
          </cell>
        </row>
        <row r="13">
          <cell r="N13">
            <v>0.26315789473684209</v>
          </cell>
        </row>
        <row r="14">
          <cell r="N14">
            <v>0.31578947368421051</v>
          </cell>
        </row>
        <row r="15">
          <cell r="N15">
            <v>0.36842105263157893</v>
          </cell>
        </row>
        <row r="16">
          <cell r="N16">
            <v>0.21052631578947367</v>
          </cell>
        </row>
        <row r="17">
          <cell r="N17">
            <v>0.23684210526315788</v>
          </cell>
        </row>
        <row r="18">
          <cell r="N18">
            <v>0.26315789473684209</v>
          </cell>
        </row>
        <row r="19">
          <cell r="N19">
            <v>0.26315789473684209</v>
          </cell>
        </row>
        <row r="20">
          <cell r="N20">
            <v>0.26315789473684209</v>
          </cell>
        </row>
        <row r="21">
          <cell r="N21">
            <v>0.26315789473684209</v>
          </cell>
        </row>
        <row r="22">
          <cell r="N22">
            <v>0.10526315789473684</v>
          </cell>
        </row>
        <row r="23">
          <cell r="N23">
            <v>0.31578947368421051</v>
          </cell>
        </row>
        <row r="24">
          <cell r="N24">
            <v>0.10526315789473684</v>
          </cell>
        </row>
        <row r="25">
          <cell r="N25">
            <v>0.31578947368421051</v>
          </cell>
        </row>
        <row r="26">
          <cell r="N26">
            <v>0.31578947368421051</v>
          </cell>
        </row>
        <row r="27">
          <cell r="N27">
            <v>0.21052631578947367</v>
          </cell>
        </row>
        <row r="28">
          <cell r="N28">
            <v>0.26315789473684209</v>
          </cell>
        </row>
        <row r="29">
          <cell r="N29">
            <v>1</v>
          </cell>
        </row>
        <row r="30">
          <cell r="N30">
            <v>0.15789473684210525</v>
          </cell>
        </row>
        <row r="31">
          <cell r="N31">
            <v>0.15789473684210525</v>
          </cell>
        </row>
        <row r="32">
          <cell r="N32">
            <v>0.47368421052631576</v>
          </cell>
        </row>
        <row r="33">
          <cell r="N33">
            <v>0.15789473684210525</v>
          </cell>
        </row>
        <row r="34">
          <cell r="N34">
            <v>0.26315789473684209</v>
          </cell>
        </row>
        <row r="35">
          <cell r="N35">
            <v>0.36842105263157893</v>
          </cell>
        </row>
      </sheetData>
      <sheetData sheetId="12">
        <row r="2">
          <cell r="H2">
            <v>0.4673202614379085</v>
          </cell>
        </row>
        <row r="3">
          <cell r="H3">
            <v>0.61764705882352944</v>
          </cell>
        </row>
        <row r="4">
          <cell r="H4">
            <v>0.13398692810457516</v>
          </cell>
        </row>
        <row r="5">
          <cell r="H5">
            <v>0.30065359477124182</v>
          </cell>
        </row>
        <row r="6">
          <cell r="H6">
            <v>0.58496732026143794</v>
          </cell>
        </row>
        <row r="7">
          <cell r="H7">
            <v>0.66013071895424835</v>
          </cell>
        </row>
        <row r="8">
          <cell r="H8">
            <v>6.535947712418301E-2</v>
          </cell>
        </row>
        <row r="9">
          <cell r="H9">
            <v>0.55555555555555558</v>
          </cell>
        </row>
        <row r="10">
          <cell r="H10">
            <v>8.8235294117647065E-2</v>
          </cell>
        </row>
        <row r="11">
          <cell r="H11">
            <v>0.22549019607843138</v>
          </cell>
        </row>
        <row r="12">
          <cell r="H12">
            <v>0.6143790849673203</v>
          </cell>
        </row>
        <row r="13">
          <cell r="H13">
            <v>0.29738562091503268</v>
          </cell>
        </row>
        <row r="14">
          <cell r="H14">
            <v>0.47385620915032678</v>
          </cell>
        </row>
        <row r="15">
          <cell r="H15">
            <v>0.69934640522875813</v>
          </cell>
        </row>
        <row r="16">
          <cell r="H16">
            <v>0.2908496732026144</v>
          </cell>
        </row>
        <row r="17">
          <cell r="H17">
            <v>0.23529411764705882</v>
          </cell>
        </row>
        <row r="18">
          <cell r="H18">
            <v>0.34967320261437906</v>
          </cell>
        </row>
        <row r="19">
          <cell r="H19">
            <v>0.33333333333333331</v>
          </cell>
        </row>
        <row r="20">
          <cell r="H20">
            <v>0.52941176470588236</v>
          </cell>
        </row>
        <row r="21">
          <cell r="H21">
            <v>0.89869281045751637</v>
          </cell>
        </row>
        <row r="22">
          <cell r="H22">
            <v>0.6470588235294118</v>
          </cell>
        </row>
        <row r="23">
          <cell r="H23">
            <v>0.19934640522875818</v>
          </cell>
        </row>
        <row r="24">
          <cell r="H24">
            <v>0.41176470588235292</v>
          </cell>
        </row>
        <row r="25">
          <cell r="H25">
            <v>0.8202614379084967</v>
          </cell>
        </row>
        <row r="26">
          <cell r="H26">
            <v>0.434640522875817</v>
          </cell>
        </row>
        <row r="27">
          <cell r="H27">
            <v>0.54248366013071891</v>
          </cell>
        </row>
        <row r="28">
          <cell r="H28">
            <v>0.86601307189542487</v>
          </cell>
        </row>
        <row r="29">
          <cell r="H29">
            <v>0</v>
          </cell>
        </row>
        <row r="30">
          <cell r="H30">
            <v>0.66339869281045749</v>
          </cell>
        </row>
        <row r="31">
          <cell r="H31">
            <v>4.2483660130718956E-2</v>
          </cell>
        </row>
        <row r="32">
          <cell r="H32">
            <v>5.5555555555555552E-2</v>
          </cell>
        </row>
        <row r="33">
          <cell r="H33">
            <v>2.9411764705882353E-2</v>
          </cell>
        </row>
        <row r="34">
          <cell r="H34">
            <v>7.1895424836601302E-2</v>
          </cell>
        </row>
        <row r="35">
          <cell r="H35">
            <v>4.2483660130718956E-2</v>
          </cell>
        </row>
      </sheetData>
      <sheetData sheetId="13">
        <row r="2">
          <cell r="H2">
            <v>8.3971739536052373E-2</v>
          </cell>
        </row>
        <row r="3">
          <cell r="H3">
            <v>5.6950645171567893E-2</v>
          </cell>
        </row>
        <row r="4">
          <cell r="H4">
            <v>0.42870247200318229</v>
          </cell>
        </row>
        <row r="5">
          <cell r="H5">
            <v>0.15145520630021747</v>
          </cell>
        </row>
        <row r="6">
          <cell r="H6">
            <v>3.131993474571574E-2</v>
          </cell>
        </row>
        <row r="7">
          <cell r="H7">
            <v>5.1203194455541799E-2</v>
          </cell>
        </row>
        <row r="8">
          <cell r="H8">
            <v>0.51302471126474114</v>
          </cell>
        </row>
        <row r="9">
          <cell r="H9">
            <v>6.918940799153275E-3</v>
          </cell>
        </row>
        <row r="10">
          <cell r="H10">
            <v>0.4744048859946346</v>
          </cell>
        </row>
        <row r="11">
          <cell r="H11">
            <v>0.11379257107492903</v>
          </cell>
        </row>
        <row r="12">
          <cell r="H12">
            <v>5.3673649369027819E-2</v>
          </cell>
        </row>
        <row r="13">
          <cell r="H13">
            <v>0.20162119195991832</v>
          </cell>
        </row>
        <row r="14">
          <cell r="H14">
            <v>4.2537014976468251E-2</v>
          </cell>
        </row>
        <row r="15">
          <cell r="H15">
            <v>4.0509224844200463E-2</v>
          </cell>
        </row>
        <row r="16">
          <cell r="H16">
            <v>0.12881937136034055</v>
          </cell>
        </row>
        <row r="17">
          <cell r="H17">
            <v>0.17785409557320273</v>
          </cell>
        </row>
        <row r="18">
          <cell r="H18">
            <v>0.19673395415098283</v>
          </cell>
        </row>
        <row r="19">
          <cell r="H19">
            <v>0.19055992905979208</v>
          </cell>
        </row>
        <row r="20">
          <cell r="H20">
            <v>7.4624191895337297E-2</v>
          </cell>
        </row>
        <row r="21">
          <cell r="H21">
            <v>7.6740900090480476E-3</v>
          </cell>
        </row>
        <row r="22">
          <cell r="H22">
            <v>4.9622607159291669E-2</v>
          </cell>
        </row>
        <row r="23">
          <cell r="H23">
            <v>0.23848445087436412</v>
          </cell>
        </row>
        <row r="24">
          <cell r="H24">
            <v>0.13989274574003965</v>
          </cell>
        </row>
        <row r="25">
          <cell r="H25">
            <v>1.7178906171350965E-2</v>
          </cell>
        </row>
        <row r="26">
          <cell r="H26">
            <v>0.13087671338196794</v>
          </cell>
        </row>
        <row r="27">
          <cell r="H27">
            <v>5.5053770232989067E-2</v>
          </cell>
        </row>
        <row r="28">
          <cell r="H28">
            <v>7.102735224758289E-3</v>
          </cell>
        </row>
        <row r="29">
          <cell r="H29">
            <v>3.1846650572723512E-2</v>
          </cell>
        </row>
        <row r="30">
          <cell r="H30">
            <v>0.29437040828204386</v>
          </cell>
        </row>
        <row r="31">
          <cell r="H31">
            <v>0.95154670091933113</v>
          </cell>
        </row>
        <row r="32">
          <cell r="H32">
            <v>0.70707764426283404</v>
          </cell>
        </row>
        <row r="33">
          <cell r="H33">
            <v>1</v>
          </cell>
        </row>
        <row r="34">
          <cell r="H34">
            <v>0.8555225276594427</v>
          </cell>
        </row>
        <row r="35">
          <cell r="H35">
            <v>0.14732698062545169</v>
          </cell>
        </row>
      </sheetData>
      <sheetData sheetId="14">
        <row r="2">
          <cell r="N2">
            <v>0.8061224478668344</v>
          </cell>
        </row>
        <row r="3">
          <cell r="N3">
            <v>0.86734694577933913</v>
          </cell>
        </row>
        <row r="4">
          <cell r="N4">
            <v>0.9081632691680469</v>
          </cell>
        </row>
        <row r="5">
          <cell r="N5">
            <v>0.85714286172480159</v>
          </cell>
        </row>
        <row r="6">
          <cell r="N6">
            <v>0.75510204683831028</v>
          </cell>
        </row>
        <row r="7">
          <cell r="N7">
            <v>0.76530612447812651</v>
          </cell>
        </row>
        <row r="8">
          <cell r="N8">
            <v>0.93877550850221647</v>
          </cell>
        </row>
        <row r="9">
          <cell r="N9">
            <v>0.81632653192137195</v>
          </cell>
        </row>
        <row r="10">
          <cell r="N10">
            <v>0.83163265479581738</v>
          </cell>
        </row>
        <row r="11">
          <cell r="N11">
            <v>0.77551020532530346</v>
          </cell>
        </row>
        <row r="12">
          <cell r="N12">
            <v>0.82653061597590949</v>
          </cell>
        </row>
        <row r="13">
          <cell r="N13">
            <v>0.76530611806340465</v>
          </cell>
        </row>
        <row r="14">
          <cell r="N14">
            <v>0.83673470003044759</v>
          </cell>
        </row>
        <row r="15">
          <cell r="N15">
            <v>0.87755102341915536</v>
          </cell>
        </row>
        <row r="16">
          <cell r="N16">
            <v>0.82653062239063135</v>
          </cell>
        </row>
        <row r="17">
          <cell r="N17">
            <v>0.77040816650539556</v>
          </cell>
        </row>
        <row r="18">
          <cell r="N18">
            <v>0.87755102983387723</v>
          </cell>
        </row>
        <row r="19">
          <cell r="N19">
            <v>0.89795919152823056</v>
          </cell>
        </row>
        <row r="20">
          <cell r="N20">
            <v>0.83673469361572572</v>
          </cell>
        </row>
        <row r="21">
          <cell r="N21">
            <v>0.8061224478668344</v>
          </cell>
        </row>
        <row r="22">
          <cell r="N22">
            <v>0.84693878408498513</v>
          </cell>
        </row>
        <row r="23">
          <cell r="N23">
            <v>1</v>
          </cell>
        </row>
        <row r="24">
          <cell r="N24">
            <v>0.93877551491693834</v>
          </cell>
        </row>
        <row r="25">
          <cell r="N25">
            <v>0.83673468720100397</v>
          </cell>
        </row>
        <row r="26">
          <cell r="N26">
            <v>0.80612245428155616</v>
          </cell>
        </row>
        <row r="27">
          <cell r="N27">
            <v>0.89795918832086985</v>
          </cell>
        </row>
        <row r="28">
          <cell r="N28">
            <v>0.82653061597590949</v>
          </cell>
        </row>
        <row r="29">
          <cell r="N29">
            <v>0</v>
          </cell>
        </row>
        <row r="30">
          <cell r="N30">
            <v>0.76530613089284782</v>
          </cell>
        </row>
        <row r="31">
          <cell r="N31">
            <v>0.91836734680786325</v>
          </cell>
        </row>
        <row r="32">
          <cell r="N32">
            <v>0.79591837022701795</v>
          </cell>
        </row>
        <row r="33">
          <cell r="N33">
            <v>0.79591837022701795</v>
          </cell>
        </row>
        <row r="34">
          <cell r="N34">
            <v>0.84183673564299477</v>
          </cell>
        </row>
        <row r="35">
          <cell r="N35">
            <v>0.7142857170348812</v>
          </cell>
        </row>
      </sheetData>
      <sheetData sheetId="15">
        <row r="2">
          <cell r="H2">
            <v>0.33270878239012791</v>
          </cell>
        </row>
        <row r="3">
          <cell r="H3">
            <v>0.20072638980125568</v>
          </cell>
        </row>
        <row r="4">
          <cell r="H4">
            <v>0</v>
          </cell>
        </row>
        <row r="5">
          <cell r="H5">
            <v>0</v>
          </cell>
        </row>
        <row r="6">
          <cell r="H6">
            <v>0.39657312924545274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0.26732298689734296</v>
          </cell>
        </row>
        <row r="10">
          <cell r="H10">
            <v>0.14628432789491141</v>
          </cell>
        </row>
        <row r="11">
          <cell r="H11">
            <v>0.70442373183289508</v>
          </cell>
        </row>
        <row r="12">
          <cell r="H12">
            <v>0</v>
          </cell>
        </row>
        <row r="13">
          <cell r="H13">
            <v>0.23081513405997664</v>
          </cell>
        </row>
        <row r="14">
          <cell r="H14">
            <v>0.33306857765151276</v>
          </cell>
        </row>
        <row r="15">
          <cell r="H15">
            <v>0.2570832933699152</v>
          </cell>
        </row>
        <row r="16">
          <cell r="H16">
            <v>0</v>
          </cell>
        </row>
        <row r="17">
          <cell r="H17">
            <v>0.38090507198697521</v>
          </cell>
        </row>
        <row r="18">
          <cell r="H18">
            <v>6.0437045667507815E-2</v>
          </cell>
        </row>
        <row r="19">
          <cell r="H19">
            <v>0.17561494900631577</v>
          </cell>
        </row>
        <row r="20">
          <cell r="H20">
            <v>0.60210434680683866</v>
          </cell>
        </row>
        <row r="21">
          <cell r="H21">
            <v>0.12439461852566136</v>
          </cell>
        </row>
        <row r="22">
          <cell r="H22">
            <v>0</v>
          </cell>
        </row>
        <row r="23">
          <cell r="H23">
            <v>0.34416946663020065</v>
          </cell>
        </row>
        <row r="24">
          <cell r="H24">
            <v>0.6127154277162743</v>
          </cell>
        </row>
        <row r="25">
          <cell r="H25">
            <v>0.24267520664057862</v>
          </cell>
        </row>
        <row r="26">
          <cell r="H26">
            <v>7.1871122283355432E-2</v>
          </cell>
        </row>
        <row r="27">
          <cell r="H27">
            <v>0.39850544902852958</v>
          </cell>
        </row>
        <row r="28">
          <cell r="H28">
            <v>0.2697665120949248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0.30257989607799679</v>
          </cell>
        </row>
        <row r="33">
          <cell r="H33">
            <v>0.15551711938375717</v>
          </cell>
        </row>
        <row r="34">
          <cell r="H34">
            <v>0.10304842826085012</v>
          </cell>
        </row>
        <row r="35">
          <cell r="H35">
            <v>0</v>
          </cell>
        </row>
      </sheetData>
      <sheetData sheetId="16">
        <row r="2">
          <cell r="H2">
            <v>0.38</v>
          </cell>
        </row>
        <row r="3">
          <cell r="H3">
            <v>0.68</v>
          </cell>
        </row>
        <row r="4">
          <cell r="H4">
            <v>0</v>
          </cell>
        </row>
        <row r="5">
          <cell r="H5">
            <v>0</v>
          </cell>
        </row>
        <row r="6">
          <cell r="H6">
            <v>0.12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0.28000000000000003</v>
          </cell>
        </row>
        <row r="10">
          <cell r="H10">
            <v>0.1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0.1</v>
          </cell>
        </row>
        <row r="14">
          <cell r="H14">
            <v>0.24</v>
          </cell>
        </row>
        <row r="15">
          <cell r="H15">
            <v>0.52</v>
          </cell>
        </row>
        <row r="16">
          <cell r="H16">
            <v>0</v>
          </cell>
        </row>
        <row r="17">
          <cell r="H17">
            <v>0.48</v>
          </cell>
        </row>
        <row r="18">
          <cell r="H18">
            <v>0.32</v>
          </cell>
        </row>
        <row r="19">
          <cell r="H19">
            <v>0.56000000000000005</v>
          </cell>
        </row>
        <row r="20">
          <cell r="H20">
            <v>0.6</v>
          </cell>
        </row>
        <row r="21">
          <cell r="H21">
            <v>0.6</v>
          </cell>
        </row>
        <row r="22">
          <cell r="H22">
            <v>0</v>
          </cell>
        </row>
        <row r="23">
          <cell r="H23">
            <v>0.76</v>
          </cell>
        </row>
        <row r="24">
          <cell r="H24">
            <v>0.12</v>
          </cell>
        </row>
        <row r="25">
          <cell r="H25">
            <v>0.52</v>
          </cell>
        </row>
        <row r="26">
          <cell r="H26">
            <v>0.08</v>
          </cell>
        </row>
        <row r="27">
          <cell r="H27">
            <v>0.56000000000000005</v>
          </cell>
        </row>
        <row r="28">
          <cell r="H28">
            <v>0.36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0.44</v>
          </cell>
        </row>
        <row r="33">
          <cell r="H33">
            <v>0.28000000000000003</v>
          </cell>
        </row>
        <row r="34">
          <cell r="H34">
            <v>0</v>
          </cell>
        </row>
        <row r="35">
          <cell r="H35">
            <v>0</v>
          </cell>
        </row>
      </sheetData>
      <sheetData sheetId="17">
        <row r="2">
          <cell r="H2">
            <v>0.21951219512195122</v>
          </cell>
        </row>
        <row r="3">
          <cell r="H3">
            <v>0.43902439024390244</v>
          </cell>
        </row>
        <row r="4">
          <cell r="H4">
            <v>0</v>
          </cell>
        </row>
        <row r="5">
          <cell r="H5">
            <v>-2.4390243902439025E-2</v>
          </cell>
        </row>
        <row r="6">
          <cell r="H6">
            <v>0.14634146341463414</v>
          </cell>
        </row>
        <row r="7">
          <cell r="H7">
            <v>-2.4390243902439025E-2</v>
          </cell>
        </row>
        <row r="8">
          <cell r="H8">
            <v>0</v>
          </cell>
        </row>
        <row r="9">
          <cell r="H9">
            <v>0.1951219512195122</v>
          </cell>
        </row>
        <row r="10">
          <cell r="H10">
            <v>2.4390243902439025E-2</v>
          </cell>
        </row>
        <row r="11">
          <cell r="H11">
            <v>4.878048780487805E-2</v>
          </cell>
        </row>
        <row r="12">
          <cell r="H12">
            <v>-2.4390243902439025E-2</v>
          </cell>
        </row>
        <row r="13">
          <cell r="H13">
            <v>2.4390243902439025E-2</v>
          </cell>
        </row>
        <row r="14">
          <cell r="H14">
            <v>7.3170731707317069E-2</v>
          </cell>
        </row>
        <row r="15">
          <cell r="H15">
            <v>4.878048780487805E-2</v>
          </cell>
        </row>
        <row r="16">
          <cell r="H16">
            <v>0</v>
          </cell>
        </row>
        <row r="17">
          <cell r="H17">
            <v>0.6097560975609756</v>
          </cell>
        </row>
        <row r="18">
          <cell r="H18">
            <v>4.878048780487805E-2</v>
          </cell>
        </row>
        <row r="19">
          <cell r="H19">
            <v>0.14634146341463414</v>
          </cell>
        </row>
        <row r="20">
          <cell r="H20">
            <v>0.1951219512195122</v>
          </cell>
        </row>
        <row r="21">
          <cell r="H21">
            <v>4.878048780487805E-2</v>
          </cell>
        </row>
        <row r="22">
          <cell r="H22">
            <v>-2.4390243902439025E-2</v>
          </cell>
        </row>
        <row r="23">
          <cell r="H23">
            <v>0.85365853658536583</v>
          </cell>
        </row>
        <row r="24">
          <cell r="H24">
            <v>9.7560975609756101E-2</v>
          </cell>
        </row>
        <row r="25">
          <cell r="H25">
            <v>0.1951219512195122</v>
          </cell>
        </row>
        <row r="26">
          <cell r="H26">
            <v>4.878048780487805E-2</v>
          </cell>
        </row>
        <row r="27">
          <cell r="H27">
            <v>0.43902439024390244</v>
          </cell>
        </row>
        <row r="28">
          <cell r="H28">
            <v>0.24390243902439024</v>
          </cell>
        </row>
        <row r="29">
          <cell r="H29">
            <v>-2.4390243902439025E-2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2.4390243902439025E-2</v>
          </cell>
        </row>
        <row r="33">
          <cell r="H33">
            <v>4.878048780487805E-2</v>
          </cell>
        </row>
        <row r="34">
          <cell r="H34">
            <v>4.878048780487805E-2</v>
          </cell>
        </row>
        <row r="35">
          <cell r="H35">
            <v>0</v>
          </cell>
        </row>
      </sheetData>
      <sheetData sheetId="18">
        <row r="2">
          <cell r="D2">
            <v>0.28908794788273617</v>
          </cell>
        </row>
        <row r="3">
          <cell r="D3">
            <v>0</v>
          </cell>
        </row>
        <row r="4">
          <cell r="D4">
            <v>2.4520448787549765E-2</v>
          </cell>
        </row>
        <row r="5">
          <cell r="D5">
            <v>0.77388707926167211</v>
          </cell>
        </row>
        <row r="6">
          <cell r="D6">
            <v>0.27750633369525879</v>
          </cell>
        </row>
        <row r="7">
          <cell r="D7">
            <v>0.10568222946073109</v>
          </cell>
        </row>
        <row r="8">
          <cell r="D8">
            <v>0.40598986608758597</v>
          </cell>
        </row>
        <row r="9">
          <cell r="D9">
            <v>0.12233079985522982</v>
          </cell>
        </row>
        <row r="10">
          <cell r="D10">
            <v>0.48932319942091929</v>
          </cell>
        </row>
        <row r="11">
          <cell r="D11">
            <v>0.33170466883821931</v>
          </cell>
        </row>
        <row r="12">
          <cell r="D12">
            <v>0.18367716250452407</v>
          </cell>
        </row>
        <row r="13">
          <cell r="D13">
            <v>0.10839667028592111</v>
          </cell>
        </row>
        <row r="14">
          <cell r="D14">
            <v>0.27660152008686212</v>
          </cell>
        </row>
        <row r="15">
          <cell r="D15">
            <v>0.35848715164676076</v>
          </cell>
        </row>
        <row r="16">
          <cell r="D16">
            <v>0.16621425986246832</v>
          </cell>
        </row>
        <row r="17">
          <cell r="D17">
            <v>0.10441549040897576</v>
          </cell>
        </row>
        <row r="18">
          <cell r="D18">
            <v>0.23271806007962359</v>
          </cell>
        </row>
        <row r="19">
          <cell r="D19">
            <v>2.795874049945711E-2</v>
          </cell>
        </row>
        <row r="20">
          <cell r="D20">
            <v>0.38599348534201955</v>
          </cell>
        </row>
        <row r="21">
          <cell r="D21">
            <v>0.19743032935215346</v>
          </cell>
        </row>
        <row r="22">
          <cell r="D22">
            <v>1</v>
          </cell>
        </row>
        <row r="23">
          <cell r="D23">
            <v>0.3897032211364459</v>
          </cell>
        </row>
        <row r="24">
          <cell r="D24">
            <v>0.38273615635179153</v>
          </cell>
        </row>
        <row r="25">
          <cell r="D25">
            <v>0.21181686572566052</v>
          </cell>
        </row>
        <row r="26">
          <cell r="D26">
            <v>0.21344553022077453</v>
          </cell>
        </row>
        <row r="27">
          <cell r="D27">
            <v>0.17924357582338038</v>
          </cell>
        </row>
        <row r="28">
          <cell r="D28">
            <v>0.17987694534925805</v>
          </cell>
        </row>
        <row r="29">
          <cell r="D29">
            <v>0.10568222946073109</v>
          </cell>
        </row>
        <row r="30">
          <cell r="D30">
            <v>0.54053564965617085</v>
          </cell>
        </row>
        <row r="31">
          <cell r="D31">
            <v>0.37667390517553384</v>
          </cell>
        </row>
        <row r="32">
          <cell r="D32">
            <v>0.50235251538183134</v>
          </cell>
        </row>
        <row r="33">
          <cell r="D33">
            <v>3.5287730727470139E-3</v>
          </cell>
        </row>
        <row r="34">
          <cell r="D34">
            <v>0.63807455664133184</v>
          </cell>
        </row>
        <row r="35">
          <cell r="D35">
            <v>0.2143503438291712</v>
          </cell>
        </row>
      </sheetData>
      <sheetData sheetId="19">
        <row r="2">
          <cell r="H2">
            <v>0.75</v>
          </cell>
        </row>
        <row r="3">
          <cell r="H3">
            <v>0.125</v>
          </cell>
        </row>
        <row r="4">
          <cell r="H4">
            <v>0.125</v>
          </cell>
        </row>
        <row r="5">
          <cell r="H5">
            <v>0.375</v>
          </cell>
        </row>
        <row r="6">
          <cell r="H6">
            <v>0.25</v>
          </cell>
        </row>
        <row r="7">
          <cell r="H7">
            <v>0.5</v>
          </cell>
        </row>
        <row r="8">
          <cell r="H8">
            <v>0.125</v>
          </cell>
        </row>
        <row r="9">
          <cell r="H9">
            <v>0.25</v>
          </cell>
        </row>
        <row r="10">
          <cell r="H10">
            <v>0.125</v>
          </cell>
        </row>
        <row r="11">
          <cell r="H11">
            <v>0.25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0.375</v>
          </cell>
        </row>
        <row r="15">
          <cell r="H15">
            <v>0.375</v>
          </cell>
        </row>
        <row r="16">
          <cell r="H16">
            <v>0.75</v>
          </cell>
        </row>
        <row r="17">
          <cell r="H17">
            <v>0.125</v>
          </cell>
        </row>
        <row r="18">
          <cell r="H18">
            <v>1</v>
          </cell>
        </row>
        <row r="19">
          <cell r="H19">
            <v>0.625</v>
          </cell>
        </row>
        <row r="20">
          <cell r="H20">
            <v>0</v>
          </cell>
        </row>
        <row r="21">
          <cell r="H21">
            <v>0.375</v>
          </cell>
        </row>
        <row r="22">
          <cell r="H22">
            <v>0.375</v>
          </cell>
        </row>
        <row r="23">
          <cell r="H23">
            <v>0.5</v>
          </cell>
        </row>
        <row r="24">
          <cell r="H24">
            <v>0.625</v>
          </cell>
        </row>
        <row r="25">
          <cell r="H25">
            <v>0.125</v>
          </cell>
        </row>
        <row r="26">
          <cell r="H26">
            <v>0.25</v>
          </cell>
        </row>
        <row r="27">
          <cell r="H27">
            <v>0.75</v>
          </cell>
        </row>
        <row r="28">
          <cell r="H28">
            <v>0.25</v>
          </cell>
        </row>
        <row r="29">
          <cell r="H29">
            <v>0.625</v>
          </cell>
        </row>
        <row r="30">
          <cell r="H30">
            <v>0.25</v>
          </cell>
        </row>
        <row r="31">
          <cell r="H31">
            <v>0.375</v>
          </cell>
        </row>
        <row r="32">
          <cell r="H32">
            <v>0.25</v>
          </cell>
        </row>
        <row r="33">
          <cell r="H33">
            <v>0.375</v>
          </cell>
        </row>
        <row r="34">
          <cell r="H34">
            <v>0.375</v>
          </cell>
        </row>
        <row r="35">
          <cell r="H35">
            <v>0.125</v>
          </cell>
        </row>
      </sheetData>
      <sheetData sheetId="20">
        <row r="2">
          <cell r="H2">
            <v>0.2857142857142857</v>
          </cell>
        </row>
        <row r="3">
          <cell r="H3">
            <v>3.5714285714285712E-2</v>
          </cell>
        </row>
        <row r="4">
          <cell r="H4">
            <v>0</v>
          </cell>
        </row>
        <row r="5">
          <cell r="H5">
            <v>7.1428571428571425E-2</v>
          </cell>
        </row>
        <row r="6">
          <cell r="H6">
            <v>0</v>
          </cell>
        </row>
        <row r="7">
          <cell r="H7">
            <v>3.5714285714285712E-2</v>
          </cell>
        </row>
        <row r="8">
          <cell r="H8">
            <v>3.5714285714285712E-2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0.10714285714285714</v>
          </cell>
        </row>
        <row r="12">
          <cell r="H12">
            <v>3.5714285714285712E-2</v>
          </cell>
        </row>
        <row r="13">
          <cell r="H13">
            <v>0</v>
          </cell>
        </row>
        <row r="14">
          <cell r="H14">
            <v>3.5714285714285712E-2</v>
          </cell>
        </row>
        <row r="15">
          <cell r="H15">
            <v>3.5714285714285712E-2</v>
          </cell>
        </row>
        <row r="16">
          <cell r="H16">
            <v>3.5714285714285712E-2</v>
          </cell>
        </row>
        <row r="17">
          <cell r="H17">
            <v>3.5714285714285712E-2</v>
          </cell>
        </row>
        <row r="18">
          <cell r="H18">
            <v>0</v>
          </cell>
        </row>
        <row r="19">
          <cell r="H19">
            <v>0.10714285714285714</v>
          </cell>
        </row>
        <row r="20">
          <cell r="H20">
            <v>0.21428571428571427</v>
          </cell>
        </row>
        <row r="21">
          <cell r="H21">
            <v>3.5714285714285712E-2</v>
          </cell>
        </row>
        <row r="22">
          <cell r="H22">
            <v>3.5714285714285712E-2</v>
          </cell>
        </row>
        <row r="23">
          <cell r="H23">
            <v>0.32142857142857145</v>
          </cell>
        </row>
        <row r="24">
          <cell r="H24">
            <v>0</v>
          </cell>
        </row>
        <row r="25">
          <cell r="H25">
            <v>7.1428571428571425E-2</v>
          </cell>
        </row>
        <row r="26">
          <cell r="H26">
            <v>0.14285714285714285</v>
          </cell>
        </row>
        <row r="27">
          <cell r="H27">
            <v>0</v>
          </cell>
        </row>
        <row r="28">
          <cell r="H28">
            <v>0.35714285714285715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0.42857142857142855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7.1428571428571425E-2</v>
          </cell>
        </row>
      </sheetData>
      <sheetData sheetId="21">
        <row r="2">
          <cell r="D2">
            <v>0</v>
          </cell>
        </row>
        <row r="3">
          <cell r="D3">
            <v>0.46666666666666662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0.46666666666666662</v>
          </cell>
        </row>
        <row r="7">
          <cell r="D7">
            <v>0</v>
          </cell>
        </row>
        <row r="8">
          <cell r="D8">
            <v>0.46666666666666662</v>
          </cell>
        </row>
        <row r="9">
          <cell r="D9">
            <v>0.46666666666666662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0.46666666666666662</v>
          </cell>
        </row>
        <row r="14">
          <cell r="D14">
            <v>0.46666666666666662</v>
          </cell>
        </row>
        <row r="15">
          <cell r="D15">
            <v>0</v>
          </cell>
        </row>
        <row r="16">
          <cell r="D16">
            <v>0.46666666666666662</v>
          </cell>
        </row>
        <row r="17">
          <cell r="D17">
            <v>0.46666666666666662</v>
          </cell>
        </row>
        <row r="18">
          <cell r="D18">
            <v>0.46666666666666662</v>
          </cell>
        </row>
        <row r="19">
          <cell r="D19">
            <v>0</v>
          </cell>
        </row>
        <row r="20">
          <cell r="D20">
            <v>0.46666666666666662</v>
          </cell>
        </row>
        <row r="21">
          <cell r="D21">
            <v>0.46666666666666662</v>
          </cell>
        </row>
        <row r="22">
          <cell r="D22">
            <v>0.6</v>
          </cell>
        </row>
        <row r="23">
          <cell r="D23">
            <v>0.73333333333333339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0.46666666666666662</v>
          </cell>
        </row>
        <row r="29">
          <cell r="D29">
            <v>0.46666666666666662</v>
          </cell>
        </row>
        <row r="30">
          <cell r="D30">
            <v>0.53333333333333333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0.46666666666666662</v>
          </cell>
        </row>
        <row r="34">
          <cell r="D34">
            <v>0.46666666666666662</v>
          </cell>
        </row>
        <row r="35">
          <cell r="D35">
            <v>0.46666666666666662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6246-FE4A-42C1-9D7F-C551A2814319}">
  <sheetPr>
    <tabColor theme="9" tint="0.79998168889431442"/>
  </sheetPr>
  <dimension ref="A1:S36"/>
  <sheetViews>
    <sheetView tabSelected="1" zoomScale="115" zoomScaleNormal="115" workbookViewId="0">
      <selection activeCell="B4" sqref="B4:S36"/>
    </sheetView>
  </sheetViews>
  <sheetFormatPr defaultRowHeight="14.25" x14ac:dyDescent="0.45"/>
  <cols>
    <col min="2" max="2" width="5.19921875" bestFit="1" customWidth="1"/>
    <col min="3" max="3" width="5.6640625" customWidth="1"/>
    <col min="4" max="4" width="5.59765625" customWidth="1"/>
    <col min="5" max="5" width="6" customWidth="1"/>
    <col min="6" max="6" width="5.59765625" customWidth="1"/>
    <col min="7" max="11" width="5.19921875" bestFit="1" customWidth="1"/>
    <col min="12" max="12" width="5.796875" bestFit="1" customWidth="1"/>
    <col min="13" max="14" width="5.19921875" bestFit="1" customWidth="1"/>
    <col min="15" max="15" width="6.1328125" customWidth="1"/>
    <col min="16" max="16" width="6" customWidth="1"/>
    <col min="17" max="17" width="5.19921875" bestFit="1" customWidth="1"/>
    <col min="18" max="18" width="6.1328125" customWidth="1"/>
    <col min="19" max="19" width="6.3984375" customWidth="1"/>
  </cols>
  <sheetData>
    <row r="1" spans="1:19" x14ac:dyDescent="0.45">
      <c r="A1" s="1"/>
      <c r="B1" s="2" t="s">
        <v>0</v>
      </c>
      <c r="C1" s="2"/>
      <c r="D1" s="2"/>
      <c r="E1" s="3" t="s">
        <v>1</v>
      </c>
      <c r="F1" s="2" t="s">
        <v>2</v>
      </c>
      <c r="G1" s="2"/>
      <c r="H1" s="2"/>
      <c r="I1" s="2"/>
      <c r="J1" s="2"/>
      <c r="K1" s="2"/>
      <c r="L1" s="2"/>
      <c r="M1" s="2"/>
      <c r="N1" s="2"/>
      <c r="O1" s="3" t="s">
        <v>3</v>
      </c>
      <c r="P1" s="2" t="s">
        <v>4</v>
      </c>
      <c r="Q1" s="2"/>
      <c r="R1" s="3" t="s">
        <v>5</v>
      </c>
      <c r="S1" s="3" t="s">
        <v>6</v>
      </c>
    </row>
    <row r="2" spans="1:19" ht="14.65" thickBot="1" x14ac:dyDescent="0.5">
      <c r="A2" s="4" t="s">
        <v>7</v>
      </c>
      <c r="B2" s="4" t="s">
        <v>8</v>
      </c>
      <c r="C2" s="4" t="s">
        <v>9</v>
      </c>
      <c r="D2" s="4" t="s">
        <v>10</v>
      </c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/>
      <c r="P2" s="5" t="s">
        <v>20</v>
      </c>
      <c r="Q2" s="5" t="s">
        <v>21</v>
      </c>
      <c r="R2" s="5"/>
      <c r="S2" s="5"/>
    </row>
    <row r="3" spans="1:19" x14ac:dyDescent="0.45">
      <c r="A3" t="s">
        <v>22</v>
      </c>
      <c r="B3" s="6">
        <f>[1]PVI1!$J27</f>
        <v>0</v>
      </c>
      <c r="C3" s="6">
        <f>[1]PVI2!$AX2</f>
        <v>0.18653413064937771</v>
      </c>
      <c r="D3" s="6">
        <f>[1]PVI3!$AX2</f>
        <v>0.1928943927305288</v>
      </c>
      <c r="E3" s="6">
        <f>SUM(B3:D3)/3</f>
        <v>0.12647617445996884</v>
      </c>
      <c r="F3" s="6">
        <f>[1]VDF1!$N2</f>
        <v>0.26315789473684209</v>
      </c>
      <c r="G3" s="6">
        <f>[1]VDF2!$H2</f>
        <v>0.4673202614379085</v>
      </c>
      <c r="H3" s="6">
        <f>[1]VDF3!$H2</f>
        <v>8.3971739536052373E-2</v>
      </c>
      <c r="I3" s="6">
        <f>[1]VDF4!$N2</f>
        <v>0.8061224478668344</v>
      </c>
      <c r="J3" s="6">
        <f>[1]VDF5!$H2</f>
        <v>0.33270878239012791</v>
      </c>
      <c r="K3" s="6">
        <f>[1]VDF6!$H2</f>
        <v>0.38</v>
      </c>
      <c r="L3" s="6">
        <f>[1]VDF7!$H2</f>
        <v>0.21951219512195122</v>
      </c>
      <c r="M3" s="6">
        <f>[1]VDF8!$D2</f>
        <v>0.28908794788273617</v>
      </c>
      <c r="N3" s="6">
        <f>[1]VDF9!$H2</f>
        <v>0.75</v>
      </c>
      <c r="O3" s="6">
        <f>SUM(F3:N3)/9</f>
        <v>0.39909791877471701</v>
      </c>
      <c r="P3" s="6">
        <f>[1]VEF1!$H2</f>
        <v>0.2857142857142857</v>
      </c>
      <c r="Q3" s="6">
        <f>[1]VEF2!$D2</f>
        <v>0</v>
      </c>
      <c r="R3" s="6">
        <f>SUM(P3:Q3)/2</f>
        <v>0.14285714285714285</v>
      </c>
      <c r="S3" s="6">
        <f>E3+O3+R3</f>
        <v>0.66843123609182875</v>
      </c>
    </row>
    <row r="4" spans="1:19" x14ac:dyDescent="0.45">
      <c r="A4" t="s">
        <v>23</v>
      </c>
      <c r="B4" s="7">
        <f>[1]PVI1!$J28</f>
        <v>0</v>
      </c>
      <c r="C4" s="7">
        <f>[1]PVI2!$AX3</f>
        <v>0</v>
      </c>
      <c r="D4" s="7">
        <f>[1]PVI3!$AX3</f>
        <v>0</v>
      </c>
      <c r="E4" s="7">
        <f t="shared" ref="E4:E36" si="0">SUM(B4:D4)/3</f>
        <v>0</v>
      </c>
      <c r="F4" s="7">
        <f>[1]VDF1!$N3</f>
        <v>0.21052631578947367</v>
      </c>
      <c r="G4" s="7">
        <f>[1]VDF2!$H3</f>
        <v>0.61764705882352944</v>
      </c>
      <c r="H4" s="7">
        <f>[1]VDF3!$H3</f>
        <v>5.6950645171567893E-2</v>
      </c>
      <c r="I4" s="7">
        <f>[1]VDF4!$N3</f>
        <v>0.86734694577933913</v>
      </c>
      <c r="J4" s="7">
        <f>[1]VDF5!$H3</f>
        <v>0.20072638980125568</v>
      </c>
      <c r="K4" s="7">
        <f>[1]VDF6!$H3</f>
        <v>0.68</v>
      </c>
      <c r="L4" s="7">
        <f>[1]VDF7!$H3</f>
        <v>0.43902439024390244</v>
      </c>
      <c r="M4" s="7">
        <f>[1]VDF8!$D3</f>
        <v>0</v>
      </c>
      <c r="N4" s="7">
        <f>[1]VDF9!$H3</f>
        <v>0.125</v>
      </c>
      <c r="O4" s="7">
        <f t="shared" ref="O4:O36" si="1">SUM(F4:N4)/9</f>
        <v>0.3552468606232298</v>
      </c>
      <c r="P4" s="7">
        <f>[1]VEF1!$H3</f>
        <v>3.5714285714285712E-2</v>
      </c>
      <c r="Q4" s="7">
        <f>[1]VEF2!$D3</f>
        <v>0.46666666666666662</v>
      </c>
      <c r="R4" s="7">
        <f t="shared" ref="R4:R36" si="2">SUM(P4:Q4)/2</f>
        <v>0.25119047619047619</v>
      </c>
      <c r="S4" s="7">
        <f t="shared" ref="S4:S36" si="3">E4+O4+R4</f>
        <v>0.60643733681370593</v>
      </c>
    </row>
    <row r="5" spans="1:19" x14ac:dyDescent="0.45">
      <c r="A5" t="s">
        <v>24</v>
      </c>
      <c r="B5" s="7">
        <f>[1]PVI1!$J29</f>
        <v>0</v>
      </c>
      <c r="C5" s="7">
        <f>[1]PVI2!$AX4</f>
        <v>0.70675754137899471</v>
      </c>
      <c r="D5" s="7">
        <f>[1]PVI3!$AX4</f>
        <v>0.67407787414420617</v>
      </c>
      <c r="E5" s="7">
        <f t="shared" si="0"/>
        <v>0.46027847184106702</v>
      </c>
      <c r="F5" s="7">
        <f>[1]VDF1!$N4</f>
        <v>0.28947368421052633</v>
      </c>
      <c r="G5" s="7">
        <f>[1]VDF2!$H4</f>
        <v>0.13398692810457516</v>
      </c>
      <c r="H5" s="7">
        <f>[1]VDF3!$H4</f>
        <v>0.42870247200318229</v>
      </c>
      <c r="I5" s="7">
        <f>[1]VDF4!$N4</f>
        <v>0.9081632691680469</v>
      </c>
      <c r="J5" s="7">
        <f>[1]VDF5!$H4</f>
        <v>0</v>
      </c>
      <c r="K5" s="7">
        <f>[1]VDF6!$H4</f>
        <v>0</v>
      </c>
      <c r="L5" s="7">
        <f>[1]VDF7!$H4</f>
        <v>0</v>
      </c>
      <c r="M5" s="7">
        <f>[1]VDF8!$D4</f>
        <v>2.4520448787549765E-2</v>
      </c>
      <c r="N5" s="7">
        <f>[1]VDF9!$H4</f>
        <v>0.125</v>
      </c>
      <c r="O5" s="7">
        <f t="shared" si="1"/>
        <v>0.21220520025265335</v>
      </c>
      <c r="P5" s="7">
        <f>[1]VEF1!$H4</f>
        <v>0</v>
      </c>
      <c r="Q5" s="7">
        <f>[1]VEF2!$D4</f>
        <v>0</v>
      </c>
      <c r="R5" s="7">
        <f t="shared" si="2"/>
        <v>0</v>
      </c>
      <c r="S5" s="7">
        <f t="shared" si="3"/>
        <v>0.6724836720937204</v>
      </c>
    </row>
    <row r="6" spans="1:19" x14ac:dyDescent="0.45">
      <c r="A6" t="s">
        <v>25</v>
      </c>
      <c r="B6" s="7">
        <f>[1]PVI1!$J30</f>
        <v>0</v>
      </c>
      <c r="C6" s="7">
        <f>[1]PVI2!$AX5</f>
        <v>0.21939968980404409</v>
      </c>
      <c r="D6" s="7">
        <f>[1]PVI3!$AX5</f>
        <v>0.25407148970216925</v>
      </c>
      <c r="E6" s="7">
        <f t="shared" si="0"/>
        <v>0.1578237265020711</v>
      </c>
      <c r="F6" s="7">
        <f>[1]VDF1!$N5</f>
        <v>0.31578947368421051</v>
      </c>
      <c r="G6" s="7">
        <f>[1]VDF2!$H5</f>
        <v>0.30065359477124182</v>
      </c>
      <c r="H6" s="7">
        <f>[1]VDF3!$H5</f>
        <v>0.15145520630021747</v>
      </c>
      <c r="I6" s="7">
        <f>[1]VDF4!$N5</f>
        <v>0.85714286172480159</v>
      </c>
      <c r="J6" s="7">
        <f>[1]VDF5!$H5</f>
        <v>0</v>
      </c>
      <c r="K6" s="7">
        <f>[1]VDF6!$H5</f>
        <v>0</v>
      </c>
      <c r="L6" s="7">
        <f>[1]VDF7!$H5</f>
        <v>-2.4390243902439025E-2</v>
      </c>
      <c r="M6" s="7">
        <f>[1]VDF8!$D5</f>
        <v>0.77388707926167211</v>
      </c>
      <c r="N6" s="7">
        <f>[1]VDF9!$H5</f>
        <v>0.375</v>
      </c>
      <c r="O6" s="7">
        <f t="shared" si="1"/>
        <v>0.3055042190933005</v>
      </c>
      <c r="P6" s="7">
        <f>[1]VEF1!$H5</f>
        <v>7.1428571428571425E-2</v>
      </c>
      <c r="Q6" s="7">
        <f>[1]VEF2!$D5</f>
        <v>0</v>
      </c>
      <c r="R6" s="7">
        <f t="shared" si="2"/>
        <v>3.5714285714285712E-2</v>
      </c>
      <c r="S6" s="7">
        <f t="shared" si="3"/>
        <v>0.4990422313096573</v>
      </c>
    </row>
    <row r="7" spans="1:19" x14ac:dyDescent="0.45">
      <c r="A7" t="s">
        <v>26</v>
      </c>
      <c r="B7" s="7">
        <f>[1]PVI1!$J31</f>
        <v>1</v>
      </c>
      <c r="C7" s="7">
        <f>[1]PVI2!$AX6</f>
        <v>0</v>
      </c>
      <c r="D7" s="7">
        <f>[1]PVI3!$AX6</f>
        <v>0</v>
      </c>
      <c r="E7" s="7">
        <f t="shared" si="0"/>
        <v>0.33333333333333331</v>
      </c>
      <c r="F7" s="7">
        <f>[1]VDF1!$N6</f>
        <v>0.26315789473684209</v>
      </c>
      <c r="G7" s="7">
        <f>[1]VDF2!$H6</f>
        <v>0.58496732026143794</v>
      </c>
      <c r="H7" s="7">
        <f>[1]VDF3!$H6</f>
        <v>3.131993474571574E-2</v>
      </c>
      <c r="I7" s="7">
        <f>[1]VDF4!$N6</f>
        <v>0.75510204683831028</v>
      </c>
      <c r="J7" s="7">
        <f>[1]VDF5!$H6</f>
        <v>0.39657312924545274</v>
      </c>
      <c r="K7" s="7">
        <f>[1]VDF6!$H6</f>
        <v>0.12</v>
      </c>
      <c r="L7" s="7">
        <f>[1]VDF7!$H6</f>
        <v>0.14634146341463414</v>
      </c>
      <c r="M7" s="7">
        <f>[1]VDF8!$D6</f>
        <v>0.27750633369525879</v>
      </c>
      <c r="N7" s="7">
        <f>[1]VDF9!$H6</f>
        <v>0.25</v>
      </c>
      <c r="O7" s="7">
        <f t="shared" si="1"/>
        <v>0.31388534699307241</v>
      </c>
      <c r="P7" s="7">
        <f>[1]VEF1!$H6</f>
        <v>0</v>
      </c>
      <c r="Q7" s="7">
        <f>[1]VEF2!$D6</f>
        <v>0.46666666666666662</v>
      </c>
      <c r="R7" s="7">
        <f t="shared" si="2"/>
        <v>0.23333333333333331</v>
      </c>
      <c r="S7" s="7">
        <f t="shared" si="3"/>
        <v>0.88055201365973901</v>
      </c>
    </row>
    <row r="8" spans="1:19" x14ac:dyDescent="0.45">
      <c r="A8" t="s">
        <v>27</v>
      </c>
      <c r="B8" s="7">
        <f>[1]PVI1!$J32</f>
        <v>0.96666666666666667</v>
      </c>
      <c r="C8" s="7">
        <f>[1]PVI2!$AX7</f>
        <v>0</v>
      </c>
      <c r="D8" s="7">
        <f>[1]PVI3!$AX7</f>
        <v>0</v>
      </c>
      <c r="E8" s="7">
        <f t="shared" si="0"/>
        <v>0.32222222222222224</v>
      </c>
      <c r="F8" s="7">
        <f>[1]VDF1!$N7</f>
        <v>0.15789473684210525</v>
      </c>
      <c r="G8" s="7">
        <f>[1]VDF2!$H7</f>
        <v>0.66013071895424835</v>
      </c>
      <c r="H8" s="7">
        <f>[1]VDF3!$H7</f>
        <v>5.1203194455541799E-2</v>
      </c>
      <c r="I8" s="7">
        <f>[1]VDF4!$N7</f>
        <v>0.76530612447812651</v>
      </c>
      <c r="J8" s="7">
        <f>[1]VDF5!$H7</f>
        <v>0</v>
      </c>
      <c r="K8" s="7">
        <f>[1]VDF6!$H7</f>
        <v>0</v>
      </c>
      <c r="L8" s="7">
        <f>[1]VDF7!$H7</f>
        <v>-2.4390243902439025E-2</v>
      </c>
      <c r="M8" s="7">
        <f>[1]VDF8!$D7</f>
        <v>0.10568222946073109</v>
      </c>
      <c r="N8" s="7">
        <f>[1]VDF9!$H7</f>
        <v>0.5</v>
      </c>
      <c r="O8" s="7">
        <f t="shared" si="1"/>
        <v>0.24620297336536823</v>
      </c>
      <c r="P8" s="7">
        <f>[1]VEF1!$H7</f>
        <v>3.5714285714285712E-2</v>
      </c>
      <c r="Q8" s="7">
        <f>[1]VEF2!$D7</f>
        <v>0</v>
      </c>
      <c r="R8" s="7">
        <f t="shared" si="2"/>
        <v>1.7857142857142856E-2</v>
      </c>
      <c r="S8" s="7">
        <f t="shared" si="3"/>
        <v>0.58628233844473343</v>
      </c>
    </row>
    <row r="9" spans="1:19" x14ac:dyDescent="0.45">
      <c r="A9" t="s">
        <v>28</v>
      </c>
      <c r="B9" s="7">
        <f>[1]PVI1!$J33</f>
        <v>1</v>
      </c>
      <c r="C9" s="7">
        <f>[1]PVI2!$AX8</f>
        <v>0.59491686219263573</v>
      </c>
      <c r="D9" s="7">
        <f>[1]PVI3!$AX8</f>
        <v>0.5804672863971797</v>
      </c>
      <c r="E9" s="7">
        <f t="shared" si="0"/>
        <v>0.72512804952993848</v>
      </c>
      <c r="F9" s="7">
        <f>[1]VDF1!$N8</f>
        <v>0.26315789473684209</v>
      </c>
      <c r="G9" s="7">
        <f>[1]VDF2!$H8</f>
        <v>6.535947712418301E-2</v>
      </c>
      <c r="H9" s="7">
        <f>[1]VDF3!$H8</f>
        <v>0.51302471126474114</v>
      </c>
      <c r="I9" s="7">
        <f>[1]VDF4!$N8</f>
        <v>0.93877550850221647</v>
      </c>
      <c r="J9" s="7">
        <f>[1]VDF5!$H8</f>
        <v>0</v>
      </c>
      <c r="K9" s="7">
        <f>[1]VDF6!$H8</f>
        <v>0</v>
      </c>
      <c r="L9" s="7">
        <f>[1]VDF7!$H8</f>
        <v>0</v>
      </c>
      <c r="M9" s="7">
        <f>[1]VDF8!$D8</f>
        <v>0.40598986608758597</v>
      </c>
      <c r="N9" s="7">
        <f>[1]VDF9!$H8</f>
        <v>0.125</v>
      </c>
      <c r="O9" s="7">
        <f t="shared" si="1"/>
        <v>0.25681193974617433</v>
      </c>
      <c r="P9" s="7">
        <f>[1]VEF1!$H8</f>
        <v>3.5714285714285712E-2</v>
      </c>
      <c r="Q9" s="7">
        <f>[1]VEF2!$D8</f>
        <v>0.46666666666666662</v>
      </c>
      <c r="R9" s="7">
        <f t="shared" si="2"/>
        <v>0.25119047619047619</v>
      </c>
      <c r="S9" s="7">
        <f t="shared" si="3"/>
        <v>1.2331304654665889</v>
      </c>
    </row>
    <row r="10" spans="1:19" x14ac:dyDescent="0.45">
      <c r="A10" t="s">
        <v>29</v>
      </c>
      <c r="B10" s="7">
        <f>[1]PVI1!$J34</f>
        <v>0.93333333333333335</v>
      </c>
      <c r="C10" s="7">
        <f>[1]PVI2!$AX9</f>
        <v>0</v>
      </c>
      <c r="D10" s="7">
        <f>[1]PVI3!$AX9</f>
        <v>0</v>
      </c>
      <c r="E10" s="7">
        <f t="shared" si="0"/>
        <v>0.31111111111111112</v>
      </c>
      <c r="F10" s="7">
        <f>[1]VDF1!$N9</f>
        <v>0.21052631578947367</v>
      </c>
      <c r="G10" s="7">
        <f>[1]VDF2!$H9</f>
        <v>0.55555555555555558</v>
      </c>
      <c r="H10" s="7">
        <f>[1]VDF3!$H9</f>
        <v>6.918940799153275E-3</v>
      </c>
      <c r="I10" s="7">
        <f>[1]VDF4!$N9</f>
        <v>0.81632653192137195</v>
      </c>
      <c r="J10" s="7">
        <f>[1]VDF5!$H9</f>
        <v>0.26732298689734296</v>
      </c>
      <c r="K10" s="7">
        <f>[1]VDF6!$H9</f>
        <v>0.28000000000000003</v>
      </c>
      <c r="L10" s="7">
        <f>[1]VDF7!$H9</f>
        <v>0.1951219512195122</v>
      </c>
      <c r="M10" s="7">
        <f>[1]VDF8!$D9</f>
        <v>0.12233079985522982</v>
      </c>
      <c r="N10" s="7">
        <f>[1]VDF9!$H9</f>
        <v>0.25</v>
      </c>
      <c r="O10" s="7">
        <f t="shared" si="1"/>
        <v>0.30045589800418221</v>
      </c>
      <c r="P10" s="7">
        <f>[1]VEF1!$H9</f>
        <v>0</v>
      </c>
      <c r="Q10" s="7">
        <f>[1]VEF2!$D9</f>
        <v>0.46666666666666662</v>
      </c>
      <c r="R10" s="7">
        <f t="shared" si="2"/>
        <v>0.23333333333333331</v>
      </c>
      <c r="S10" s="7">
        <f t="shared" si="3"/>
        <v>0.84490034244862666</v>
      </c>
    </row>
    <row r="11" spans="1:19" x14ac:dyDescent="0.45">
      <c r="A11" t="s">
        <v>30</v>
      </c>
      <c r="B11" s="7">
        <f>[1]PVI1!$J35</f>
        <v>0.96666666666666667</v>
      </c>
      <c r="C11" s="7">
        <f>[1]PVI2!$AX10</f>
        <v>0.65783308740003521</v>
      </c>
      <c r="D11" s="7">
        <f>[1]PVI3!$AX10</f>
        <v>0.65692156337516772</v>
      </c>
      <c r="E11" s="7">
        <f t="shared" si="0"/>
        <v>0.7604737724806232</v>
      </c>
      <c r="F11" s="7">
        <f>[1]VDF1!$N10</f>
        <v>0.15789473684210525</v>
      </c>
      <c r="G11" s="7">
        <f>[1]VDF2!$H10</f>
        <v>8.8235294117647065E-2</v>
      </c>
      <c r="H11" s="7">
        <f>[1]VDF3!$H10</f>
        <v>0.4744048859946346</v>
      </c>
      <c r="I11" s="7">
        <f>[1]VDF4!$N10</f>
        <v>0.83163265479581738</v>
      </c>
      <c r="J11" s="7">
        <f>[1]VDF5!$H10</f>
        <v>0.14628432789491141</v>
      </c>
      <c r="K11" s="7">
        <f>[1]VDF6!$H10</f>
        <v>0.1</v>
      </c>
      <c r="L11" s="7">
        <f>[1]VDF7!$H10</f>
        <v>2.4390243902439025E-2</v>
      </c>
      <c r="M11" s="7">
        <f>[1]VDF8!$D10</f>
        <v>0.48932319942091929</v>
      </c>
      <c r="N11" s="7">
        <f>[1]VDF9!$H10</f>
        <v>0.125</v>
      </c>
      <c r="O11" s="7">
        <f t="shared" si="1"/>
        <v>0.27079614921871936</v>
      </c>
      <c r="P11" s="7">
        <f>[1]VEF1!$H10</f>
        <v>0</v>
      </c>
      <c r="Q11" s="7">
        <f>[1]VEF2!$D10</f>
        <v>0</v>
      </c>
      <c r="R11" s="7">
        <f t="shared" si="2"/>
        <v>0</v>
      </c>
      <c r="S11" s="7">
        <f t="shared" si="3"/>
        <v>1.0312699216993426</v>
      </c>
    </row>
    <row r="12" spans="1:19" x14ac:dyDescent="0.45">
      <c r="A12" t="s">
        <v>31</v>
      </c>
      <c r="B12" s="7">
        <f>[1]PVI1!$J36</f>
        <v>0</v>
      </c>
      <c r="C12" s="7">
        <f>[1]PVI2!$AX11</f>
        <v>0.5108875308170423</v>
      </c>
      <c r="D12" s="7">
        <f>[1]PVI3!$AX11</f>
        <v>0.48009999860911762</v>
      </c>
      <c r="E12" s="7">
        <f t="shared" si="0"/>
        <v>0.33032917647538662</v>
      </c>
      <c r="F12" s="7">
        <f>[1]VDF1!$N11</f>
        <v>0.21052631578947367</v>
      </c>
      <c r="G12" s="7">
        <f>[1]VDF2!$H11</f>
        <v>0.22549019607843138</v>
      </c>
      <c r="H12" s="7">
        <f>[1]VDF3!$H11</f>
        <v>0.11379257107492903</v>
      </c>
      <c r="I12" s="7">
        <f>[1]VDF4!$N11</f>
        <v>0.77551020532530346</v>
      </c>
      <c r="J12" s="7">
        <f>[1]VDF5!$H11</f>
        <v>0.70442373183289508</v>
      </c>
      <c r="K12" s="7">
        <f>[1]VDF6!$H11</f>
        <v>0</v>
      </c>
      <c r="L12" s="7">
        <f>[1]VDF7!$H11</f>
        <v>4.878048780487805E-2</v>
      </c>
      <c r="M12" s="7">
        <f>[1]VDF8!$D11</f>
        <v>0.33170466883821931</v>
      </c>
      <c r="N12" s="7">
        <f>[1]VDF9!$H11</f>
        <v>0.25</v>
      </c>
      <c r="O12" s="7">
        <f t="shared" si="1"/>
        <v>0.29558090852712554</v>
      </c>
      <c r="P12" s="7">
        <f>[1]VEF1!$H11</f>
        <v>0.10714285714285714</v>
      </c>
      <c r="Q12" s="7">
        <f>[1]VEF2!$D11</f>
        <v>0</v>
      </c>
      <c r="R12" s="7">
        <f t="shared" si="2"/>
        <v>5.3571428571428568E-2</v>
      </c>
      <c r="S12" s="7">
        <f t="shared" si="3"/>
        <v>0.67948151357394071</v>
      </c>
    </row>
    <row r="13" spans="1:19" x14ac:dyDescent="0.45">
      <c r="A13" t="s">
        <v>32</v>
      </c>
      <c r="B13" s="7">
        <f>[1]PVI1!$J37</f>
        <v>0</v>
      </c>
      <c r="C13" s="7">
        <f>[1]PVI2!$AX12</f>
        <v>0</v>
      </c>
      <c r="D13" s="7">
        <f>[1]PVI3!$AX12</f>
        <v>0</v>
      </c>
      <c r="E13" s="7">
        <f t="shared" si="0"/>
        <v>0</v>
      </c>
      <c r="F13" s="7">
        <f>[1]VDF1!$N12</f>
        <v>0.26315789473684209</v>
      </c>
      <c r="G13" s="7">
        <f>[1]VDF2!$H12</f>
        <v>0.6143790849673203</v>
      </c>
      <c r="H13" s="7">
        <f>[1]VDF3!$H12</f>
        <v>5.3673649369027819E-2</v>
      </c>
      <c r="I13" s="7">
        <f>[1]VDF4!$N12</f>
        <v>0.82653061597590949</v>
      </c>
      <c r="J13" s="7">
        <f>[1]VDF5!$H12</f>
        <v>0</v>
      </c>
      <c r="K13" s="7">
        <f>[1]VDF6!$H12</f>
        <v>0</v>
      </c>
      <c r="L13" s="7">
        <f>[1]VDF7!$H12</f>
        <v>-2.4390243902439025E-2</v>
      </c>
      <c r="M13" s="7">
        <f>[1]VDF8!$D12</f>
        <v>0.18367716250452407</v>
      </c>
      <c r="N13" s="7">
        <f>[1]VDF9!$H12</f>
        <v>0</v>
      </c>
      <c r="O13" s="7">
        <f t="shared" si="1"/>
        <v>0.2130031292945761</v>
      </c>
      <c r="P13" s="7">
        <f>[1]VEF1!$H12</f>
        <v>3.5714285714285712E-2</v>
      </c>
      <c r="Q13" s="7">
        <f>[1]VEF2!$D12</f>
        <v>0</v>
      </c>
      <c r="R13" s="7">
        <f t="shared" si="2"/>
        <v>1.7857142857142856E-2</v>
      </c>
      <c r="S13" s="7">
        <f t="shared" si="3"/>
        <v>0.23086027215171895</v>
      </c>
    </row>
    <row r="14" spans="1:19" x14ac:dyDescent="0.45">
      <c r="A14" t="s">
        <v>33</v>
      </c>
      <c r="B14" s="7">
        <f>[1]PVI1!$J38</f>
        <v>0</v>
      </c>
      <c r="C14" s="7">
        <f>[1]PVI2!$AX13</f>
        <v>0.34118264688423378</v>
      </c>
      <c r="D14" s="7">
        <f>[1]PVI3!$AX13</f>
        <v>0.4142638467936221</v>
      </c>
      <c r="E14" s="7">
        <f t="shared" si="0"/>
        <v>0.25181549789261864</v>
      </c>
      <c r="F14" s="7">
        <f>[1]VDF1!$N13</f>
        <v>0.26315789473684209</v>
      </c>
      <c r="G14" s="7">
        <f>[1]VDF2!$H13</f>
        <v>0.29738562091503268</v>
      </c>
      <c r="H14" s="7">
        <f>[1]VDF3!$H13</f>
        <v>0.20162119195991832</v>
      </c>
      <c r="I14" s="7">
        <f>[1]VDF4!$N13</f>
        <v>0.76530611806340465</v>
      </c>
      <c r="J14" s="7">
        <f>[1]VDF5!$H13</f>
        <v>0.23081513405997664</v>
      </c>
      <c r="K14" s="7">
        <f>[1]VDF6!$H13</f>
        <v>0.1</v>
      </c>
      <c r="L14" s="7">
        <f>[1]VDF7!$H13</f>
        <v>2.4390243902439025E-2</v>
      </c>
      <c r="M14" s="7">
        <f>[1]VDF8!$D13</f>
        <v>0.10839667028592111</v>
      </c>
      <c r="N14" s="7">
        <f>[1]VDF9!$H13</f>
        <v>0</v>
      </c>
      <c r="O14" s="7">
        <f t="shared" si="1"/>
        <v>0.22123031932483717</v>
      </c>
      <c r="P14" s="7">
        <f>[1]VEF1!$H13</f>
        <v>0</v>
      </c>
      <c r="Q14" s="7">
        <f>[1]VEF2!$D13</f>
        <v>0.46666666666666662</v>
      </c>
      <c r="R14" s="7">
        <f t="shared" si="2"/>
        <v>0.23333333333333331</v>
      </c>
      <c r="S14" s="7">
        <f t="shared" si="3"/>
        <v>0.70637915055078915</v>
      </c>
    </row>
    <row r="15" spans="1:19" x14ac:dyDescent="0.45">
      <c r="A15" t="s">
        <v>34</v>
      </c>
      <c r="B15" s="7">
        <f>[1]PVI1!$J39</f>
        <v>0</v>
      </c>
      <c r="C15" s="7">
        <f>[1]PVI2!$AX14</f>
        <v>1.680672268907563E-2</v>
      </c>
      <c r="D15" s="7">
        <f>[1]PVI3!$AX14</f>
        <v>8.4033613445378148E-3</v>
      </c>
      <c r="E15" s="7">
        <f t="shared" si="0"/>
        <v>8.4033613445378148E-3</v>
      </c>
      <c r="F15" s="7">
        <f>[1]VDF1!$N14</f>
        <v>0.31578947368421051</v>
      </c>
      <c r="G15" s="7">
        <f>[1]VDF2!$H14</f>
        <v>0.47385620915032678</v>
      </c>
      <c r="H15" s="7">
        <f>[1]VDF3!$H14</f>
        <v>4.2537014976468251E-2</v>
      </c>
      <c r="I15" s="7">
        <f>[1]VDF4!$N14</f>
        <v>0.83673470003044759</v>
      </c>
      <c r="J15" s="7">
        <f>[1]VDF5!$H14</f>
        <v>0.33306857765151276</v>
      </c>
      <c r="K15" s="7">
        <f>[1]VDF6!$H14</f>
        <v>0.24</v>
      </c>
      <c r="L15" s="7">
        <f>[1]VDF7!$H14</f>
        <v>7.3170731707317069E-2</v>
      </c>
      <c r="M15" s="7">
        <f>[1]VDF8!$D14</f>
        <v>0.27660152008686212</v>
      </c>
      <c r="N15" s="7">
        <f>[1]VDF9!$H14</f>
        <v>0.375</v>
      </c>
      <c r="O15" s="7">
        <f t="shared" si="1"/>
        <v>0.32963980303190499</v>
      </c>
      <c r="P15" s="7">
        <f>[1]VEF1!$H14</f>
        <v>3.5714285714285712E-2</v>
      </c>
      <c r="Q15" s="7">
        <f>[1]VEF2!$D14</f>
        <v>0.46666666666666662</v>
      </c>
      <c r="R15" s="7">
        <f t="shared" si="2"/>
        <v>0.25119047619047619</v>
      </c>
      <c r="S15" s="7">
        <f t="shared" si="3"/>
        <v>0.58923364056691896</v>
      </c>
    </row>
    <row r="16" spans="1:19" x14ac:dyDescent="0.45">
      <c r="A16" t="s">
        <v>35</v>
      </c>
      <c r="B16" s="7">
        <f>[1]PVI1!$J40</f>
        <v>0</v>
      </c>
      <c r="C16" s="7">
        <f>[1]PVI2!$AX15</f>
        <v>0</v>
      </c>
      <c r="D16" s="7">
        <f>[1]PVI3!$AX15</f>
        <v>0</v>
      </c>
      <c r="E16" s="7">
        <f t="shared" si="0"/>
        <v>0</v>
      </c>
      <c r="F16" s="7">
        <f>[1]VDF1!$N15</f>
        <v>0.36842105263157893</v>
      </c>
      <c r="G16" s="7">
        <f>[1]VDF2!$H15</f>
        <v>0.69934640522875813</v>
      </c>
      <c r="H16" s="7">
        <f>[1]VDF3!$H15</f>
        <v>4.0509224844200463E-2</v>
      </c>
      <c r="I16" s="7">
        <f>[1]VDF4!$N15</f>
        <v>0.87755102341915536</v>
      </c>
      <c r="J16" s="7">
        <f>[1]VDF5!$H15</f>
        <v>0.2570832933699152</v>
      </c>
      <c r="K16" s="7">
        <f>[1]VDF6!$H15</f>
        <v>0.52</v>
      </c>
      <c r="L16" s="7">
        <f>[1]VDF7!$H15</f>
        <v>4.878048780487805E-2</v>
      </c>
      <c r="M16" s="7">
        <f>[1]VDF8!$D15</f>
        <v>0.35848715164676076</v>
      </c>
      <c r="N16" s="7">
        <f>[1]VDF9!$H15</f>
        <v>0.375</v>
      </c>
      <c r="O16" s="7">
        <f t="shared" si="1"/>
        <v>0.39390873766058299</v>
      </c>
      <c r="P16" s="7">
        <f>[1]VEF1!$H15</f>
        <v>3.5714285714285712E-2</v>
      </c>
      <c r="Q16" s="7">
        <f>[1]VEF2!$D15</f>
        <v>0</v>
      </c>
      <c r="R16" s="7">
        <f t="shared" si="2"/>
        <v>1.7857142857142856E-2</v>
      </c>
      <c r="S16" s="7">
        <f t="shared" si="3"/>
        <v>0.41176588051772584</v>
      </c>
    </row>
    <row r="17" spans="1:19" x14ac:dyDescent="0.45">
      <c r="A17" t="s">
        <v>36</v>
      </c>
      <c r="B17" s="7">
        <f>[1]PVI1!$J41</f>
        <v>0</v>
      </c>
      <c r="C17" s="7">
        <f>[1]PVI2!$AX16</f>
        <v>0.27619758865732486</v>
      </c>
      <c r="D17" s="7">
        <f>[1]PVI3!$AX16</f>
        <v>0.29616620529249238</v>
      </c>
      <c r="E17" s="7">
        <f t="shared" si="0"/>
        <v>0.19078793131660574</v>
      </c>
      <c r="F17" s="7">
        <f>[1]VDF1!$N16</f>
        <v>0.21052631578947367</v>
      </c>
      <c r="G17" s="7">
        <f>[1]VDF2!$H16</f>
        <v>0.2908496732026144</v>
      </c>
      <c r="H17" s="7">
        <f>[1]VDF3!$H16</f>
        <v>0.12881937136034055</v>
      </c>
      <c r="I17" s="7">
        <f>[1]VDF4!$N16</f>
        <v>0.82653062239063135</v>
      </c>
      <c r="J17" s="7">
        <f>[1]VDF5!$H16</f>
        <v>0</v>
      </c>
      <c r="K17" s="7">
        <f>[1]VDF6!$H16</f>
        <v>0</v>
      </c>
      <c r="L17" s="7">
        <f>[1]VDF7!$H16</f>
        <v>0</v>
      </c>
      <c r="M17" s="7">
        <f>[1]VDF8!$D16</f>
        <v>0.16621425986246832</v>
      </c>
      <c r="N17" s="7">
        <f>[1]VDF9!$H16</f>
        <v>0.75</v>
      </c>
      <c r="O17" s="7">
        <f t="shared" si="1"/>
        <v>0.2636600269561698</v>
      </c>
      <c r="P17" s="7">
        <f>[1]VEF1!$H16</f>
        <v>3.5714285714285712E-2</v>
      </c>
      <c r="Q17" s="7">
        <f>[1]VEF2!$D16</f>
        <v>0.46666666666666662</v>
      </c>
      <c r="R17" s="7">
        <f t="shared" si="2"/>
        <v>0.25119047619047619</v>
      </c>
      <c r="S17" s="7">
        <f t="shared" si="3"/>
        <v>0.7056384344632517</v>
      </c>
    </row>
    <row r="18" spans="1:19" x14ac:dyDescent="0.45">
      <c r="A18" t="s">
        <v>37</v>
      </c>
      <c r="B18" s="7">
        <f>[1]PVI1!$J42</f>
        <v>0</v>
      </c>
      <c r="C18" s="7">
        <f>[1]PVI2!$AX17</f>
        <v>0.21794304200377329</v>
      </c>
      <c r="D18" s="7">
        <f>[1]PVI3!$AX17</f>
        <v>0.2191707632044102</v>
      </c>
      <c r="E18" s="7">
        <f t="shared" si="0"/>
        <v>0.14570460173606117</v>
      </c>
      <c r="F18" s="7">
        <f>[1]VDF1!$N17</f>
        <v>0.23684210526315788</v>
      </c>
      <c r="G18" s="7">
        <f>[1]VDF2!$H17</f>
        <v>0.23529411764705882</v>
      </c>
      <c r="H18" s="7">
        <f>[1]VDF3!$H17</f>
        <v>0.17785409557320273</v>
      </c>
      <c r="I18" s="7">
        <f>[1]VDF4!$N17</f>
        <v>0.77040816650539556</v>
      </c>
      <c r="J18" s="7">
        <f>[1]VDF5!$H17</f>
        <v>0.38090507198697521</v>
      </c>
      <c r="K18" s="7">
        <f>[1]VDF6!$H17</f>
        <v>0.48</v>
      </c>
      <c r="L18" s="7">
        <f>[1]VDF7!$H17</f>
        <v>0.6097560975609756</v>
      </c>
      <c r="M18" s="7">
        <f>[1]VDF8!$D17</f>
        <v>0.10441549040897576</v>
      </c>
      <c r="N18" s="7">
        <f>[1]VDF9!$H17</f>
        <v>0.125</v>
      </c>
      <c r="O18" s="7">
        <f t="shared" si="1"/>
        <v>0.34671946054952685</v>
      </c>
      <c r="P18" s="7">
        <f>[1]VEF1!$H17</f>
        <v>3.5714285714285712E-2</v>
      </c>
      <c r="Q18" s="7">
        <f>[1]VEF2!$D17</f>
        <v>0.46666666666666662</v>
      </c>
      <c r="R18" s="7">
        <f t="shared" si="2"/>
        <v>0.25119047619047619</v>
      </c>
      <c r="S18" s="7">
        <f t="shared" si="3"/>
        <v>0.74361453847606418</v>
      </c>
    </row>
    <row r="19" spans="1:19" x14ac:dyDescent="0.45">
      <c r="A19" t="s">
        <v>38</v>
      </c>
      <c r="B19" s="7">
        <f>[1]PVI1!$J43</f>
        <v>0</v>
      </c>
      <c r="C19" s="7">
        <f>[1]PVI2!$AX18</f>
        <v>0.22305321448000012</v>
      </c>
      <c r="D19" s="7">
        <f>[1]PVI3!$AX18</f>
        <v>0.23292165402568538</v>
      </c>
      <c r="E19" s="7">
        <f t="shared" si="0"/>
        <v>0.15199162283522849</v>
      </c>
      <c r="F19" s="7">
        <f>[1]VDF1!$N18</f>
        <v>0.26315789473684209</v>
      </c>
      <c r="G19" s="7">
        <f>[1]VDF2!$H18</f>
        <v>0.34967320261437906</v>
      </c>
      <c r="H19" s="7">
        <f>[1]VDF3!$H18</f>
        <v>0.19673395415098283</v>
      </c>
      <c r="I19" s="7">
        <f>[1]VDF4!$N18</f>
        <v>0.87755102983387723</v>
      </c>
      <c r="J19" s="7">
        <f>[1]VDF5!$H18</f>
        <v>6.0437045667507815E-2</v>
      </c>
      <c r="K19" s="7">
        <f>[1]VDF6!$H18</f>
        <v>0.32</v>
      </c>
      <c r="L19" s="7">
        <f>[1]VDF7!$H18</f>
        <v>4.878048780487805E-2</v>
      </c>
      <c r="M19" s="7">
        <f>[1]VDF8!$D18</f>
        <v>0.23271806007962359</v>
      </c>
      <c r="N19" s="7">
        <f>[1]VDF9!$H18</f>
        <v>1</v>
      </c>
      <c r="O19" s="7">
        <f t="shared" si="1"/>
        <v>0.37211685276534345</v>
      </c>
      <c r="P19" s="7">
        <f>[1]VEF1!$H18</f>
        <v>0</v>
      </c>
      <c r="Q19" s="7">
        <f>[1]VEF2!$D18</f>
        <v>0.46666666666666662</v>
      </c>
      <c r="R19" s="7">
        <f t="shared" si="2"/>
        <v>0.23333333333333331</v>
      </c>
      <c r="S19" s="7">
        <f t="shared" si="3"/>
        <v>0.75744180893390523</v>
      </c>
    </row>
    <row r="20" spans="1:19" x14ac:dyDescent="0.45">
      <c r="A20" t="s">
        <v>39</v>
      </c>
      <c r="B20" s="7">
        <f>[1]PVI1!$J44</f>
        <v>0</v>
      </c>
      <c r="C20" s="7">
        <f>[1]PVI2!$AX19</f>
        <v>0.33222710522453358</v>
      </c>
      <c r="D20" s="7">
        <f>[1]PVI3!$AX19</f>
        <v>0.3190151716091138</v>
      </c>
      <c r="E20" s="7">
        <f t="shared" si="0"/>
        <v>0.21708075894454915</v>
      </c>
      <c r="F20" s="7">
        <f>[1]VDF1!$N19</f>
        <v>0.26315789473684209</v>
      </c>
      <c r="G20" s="7">
        <f>[1]VDF2!$H19</f>
        <v>0.33333333333333331</v>
      </c>
      <c r="H20" s="7">
        <f>[1]VDF3!$H19</f>
        <v>0.19055992905979208</v>
      </c>
      <c r="I20" s="7">
        <f>[1]VDF4!$N19</f>
        <v>0.89795919152823056</v>
      </c>
      <c r="J20" s="7">
        <f>[1]VDF5!$H19</f>
        <v>0.17561494900631577</v>
      </c>
      <c r="K20" s="7">
        <f>[1]VDF6!$H19</f>
        <v>0.56000000000000005</v>
      </c>
      <c r="L20" s="7">
        <f>[1]VDF7!$H19</f>
        <v>0.14634146341463414</v>
      </c>
      <c r="M20" s="7">
        <f>[1]VDF8!$D19</f>
        <v>2.795874049945711E-2</v>
      </c>
      <c r="N20" s="7">
        <f>[1]VDF9!$H19</f>
        <v>0.625</v>
      </c>
      <c r="O20" s="7">
        <f t="shared" si="1"/>
        <v>0.3577695001754006</v>
      </c>
      <c r="P20" s="7">
        <f>[1]VEF1!$H19</f>
        <v>0.10714285714285714</v>
      </c>
      <c r="Q20" s="7">
        <f>[1]VEF2!$D19</f>
        <v>0</v>
      </c>
      <c r="R20" s="7">
        <f t="shared" si="2"/>
        <v>5.3571428571428568E-2</v>
      </c>
      <c r="S20" s="7">
        <f t="shared" si="3"/>
        <v>0.62842168769137841</v>
      </c>
    </row>
    <row r="21" spans="1:19" x14ac:dyDescent="0.45">
      <c r="A21" t="s">
        <v>40</v>
      </c>
      <c r="B21" s="7">
        <f>[1]PVI1!$J45</f>
        <v>0</v>
      </c>
      <c r="C21" s="7">
        <f>[1]PVI2!$AX20</f>
        <v>0</v>
      </c>
      <c r="D21" s="7">
        <f>[1]PVI3!$AX20</f>
        <v>0</v>
      </c>
      <c r="E21" s="7">
        <f t="shared" si="0"/>
        <v>0</v>
      </c>
      <c r="F21" s="7">
        <f>[1]VDF1!$N20</f>
        <v>0.26315789473684209</v>
      </c>
      <c r="G21" s="7">
        <f>[1]VDF2!$H20</f>
        <v>0.52941176470588236</v>
      </c>
      <c r="H21" s="7">
        <f>[1]VDF3!$H20</f>
        <v>7.4624191895337297E-2</v>
      </c>
      <c r="I21" s="7">
        <f>[1]VDF4!$N20</f>
        <v>0.83673469361572572</v>
      </c>
      <c r="J21" s="7">
        <f>[1]VDF5!$H20</f>
        <v>0.60210434680683866</v>
      </c>
      <c r="K21" s="7">
        <f>[1]VDF6!$H20</f>
        <v>0.6</v>
      </c>
      <c r="L21" s="7">
        <f>[1]VDF7!$H20</f>
        <v>0.1951219512195122</v>
      </c>
      <c r="M21" s="7">
        <f>[1]VDF8!$D20</f>
        <v>0.38599348534201955</v>
      </c>
      <c r="N21" s="7">
        <f>[1]VDF9!$H20</f>
        <v>0</v>
      </c>
      <c r="O21" s="7">
        <f t="shared" si="1"/>
        <v>0.38746092536912868</v>
      </c>
      <c r="P21" s="7">
        <f>[1]VEF1!$H20</f>
        <v>0.21428571428571427</v>
      </c>
      <c r="Q21" s="7">
        <f>[1]VEF2!$D20</f>
        <v>0.46666666666666662</v>
      </c>
      <c r="R21" s="7">
        <f t="shared" si="2"/>
        <v>0.34047619047619043</v>
      </c>
      <c r="S21" s="7">
        <f t="shared" si="3"/>
        <v>0.72793711584531917</v>
      </c>
    </row>
    <row r="22" spans="1:19" x14ac:dyDescent="0.45">
      <c r="A22" t="s">
        <v>41</v>
      </c>
      <c r="B22" s="7">
        <f>[1]PVI1!$J46</f>
        <v>0</v>
      </c>
      <c r="C22" s="7">
        <f>[1]PVI2!$AX21</f>
        <v>0</v>
      </c>
      <c r="D22" s="7">
        <f>[1]PVI3!$AX21</f>
        <v>0</v>
      </c>
      <c r="E22" s="7">
        <f t="shared" si="0"/>
        <v>0</v>
      </c>
      <c r="F22" s="7">
        <f>[1]VDF1!$N21</f>
        <v>0.26315789473684209</v>
      </c>
      <c r="G22" s="7">
        <f>[1]VDF2!$H21</f>
        <v>0.89869281045751637</v>
      </c>
      <c r="H22" s="7">
        <f>[1]VDF3!$H21</f>
        <v>7.6740900090480476E-3</v>
      </c>
      <c r="I22" s="7">
        <f>[1]VDF4!$N21</f>
        <v>0.8061224478668344</v>
      </c>
      <c r="J22" s="7">
        <f>[1]VDF5!$H21</f>
        <v>0.12439461852566136</v>
      </c>
      <c r="K22" s="7">
        <f>[1]VDF6!$H21</f>
        <v>0.6</v>
      </c>
      <c r="L22" s="7">
        <f>[1]VDF7!$H21</f>
        <v>4.878048780487805E-2</v>
      </c>
      <c r="M22" s="7">
        <f>[1]VDF8!$D21</f>
        <v>0.19743032935215346</v>
      </c>
      <c r="N22" s="7">
        <f>[1]VDF9!$H21</f>
        <v>0.375</v>
      </c>
      <c r="O22" s="7">
        <f t="shared" si="1"/>
        <v>0.36902807541699262</v>
      </c>
      <c r="P22" s="7">
        <f>[1]VEF1!$H21</f>
        <v>3.5714285714285712E-2</v>
      </c>
      <c r="Q22" s="7">
        <f>[1]VEF2!$D21</f>
        <v>0.46666666666666662</v>
      </c>
      <c r="R22" s="7">
        <f t="shared" si="2"/>
        <v>0.25119047619047619</v>
      </c>
      <c r="S22" s="7">
        <f t="shared" si="3"/>
        <v>0.62021855160746875</v>
      </c>
    </row>
    <row r="23" spans="1:19" x14ac:dyDescent="0.45">
      <c r="A23" t="s">
        <v>42</v>
      </c>
      <c r="B23" s="7">
        <f>[1]PVI1!$J47</f>
        <v>0</v>
      </c>
      <c r="C23" s="7">
        <f>[1]PVI2!$AX22</f>
        <v>0</v>
      </c>
      <c r="D23" s="7">
        <f>[1]PVI3!$AX22</f>
        <v>0</v>
      </c>
      <c r="E23" s="7">
        <f t="shared" si="0"/>
        <v>0</v>
      </c>
      <c r="F23" s="7">
        <f>[1]VDF1!$N22</f>
        <v>0.10526315789473684</v>
      </c>
      <c r="G23" s="7">
        <f>[1]VDF2!$H22</f>
        <v>0.6470588235294118</v>
      </c>
      <c r="H23" s="7">
        <f>[1]VDF3!$H22</f>
        <v>4.9622607159291669E-2</v>
      </c>
      <c r="I23" s="7">
        <f>[1]VDF4!$N22</f>
        <v>0.84693878408498513</v>
      </c>
      <c r="J23" s="7">
        <f>[1]VDF5!$H22</f>
        <v>0</v>
      </c>
      <c r="K23" s="7">
        <f>[1]VDF6!$H22</f>
        <v>0</v>
      </c>
      <c r="L23" s="7">
        <f>[1]VDF7!$H22</f>
        <v>-2.4390243902439025E-2</v>
      </c>
      <c r="M23" s="7">
        <f>[1]VDF8!$D22</f>
        <v>1</v>
      </c>
      <c r="N23" s="7">
        <f>[1]VDF9!$H22</f>
        <v>0.375</v>
      </c>
      <c r="O23" s="7">
        <f t="shared" si="1"/>
        <v>0.33327701430733181</v>
      </c>
      <c r="P23" s="7">
        <f>[1]VEF1!$H22</f>
        <v>3.5714285714285712E-2</v>
      </c>
      <c r="Q23" s="7">
        <f>[1]VEF2!$D22</f>
        <v>0.6</v>
      </c>
      <c r="R23" s="7">
        <f t="shared" si="2"/>
        <v>0.31785714285714284</v>
      </c>
      <c r="S23" s="7">
        <f t="shared" si="3"/>
        <v>0.65113415716447465</v>
      </c>
    </row>
    <row r="24" spans="1:19" x14ac:dyDescent="0.45">
      <c r="A24" t="s">
        <v>43</v>
      </c>
      <c r="B24" s="7">
        <f>[1]PVI1!$J48</f>
        <v>0</v>
      </c>
      <c r="C24" s="7">
        <f>[1]PVI2!$AX23</f>
        <v>0.54329192977930785</v>
      </c>
      <c r="D24" s="7">
        <f>[1]PVI3!$AX23</f>
        <v>0.55116145732573385</v>
      </c>
      <c r="E24" s="7">
        <f t="shared" si="0"/>
        <v>0.36481779570168055</v>
      </c>
      <c r="F24" s="7">
        <f>[1]VDF1!$N23</f>
        <v>0.31578947368421051</v>
      </c>
      <c r="G24" s="7">
        <f>[1]VDF2!$H23</f>
        <v>0.19934640522875818</v>
      </c>
      <c r="H24" s="7">
        <f>[1]VDF3!$H23</f>
        <v>0.23848445087436412</v>
      </c>
      <c r="I24" s="7">
        <f>[1]VDF4!$N23</f>
        <v>1</v>
      </c>
      <c r="J24" s="7">
        <f>[1]VDF5!$H23</f>
        <v>0.34416946663020065</v>
      </c>
      <c r="K24" s="7">
        <f>[1]VDF6!$H23</f>
        <v>0.76</v>
      </c>
      <c r="L24" s="7">
        <f>[1]VDF7!$H23</f>
        <v>0.85365853658536583</v>
      </c>
      <c r="M24" s="7">
        <f>[1]VDF8!$D23</f>
        <v>0.3897032211364459</v>
      </c>
      <c r="N24" s="7">
        <f>[1]VDF9!$H23</f>
        <v>0.5</v>
      </c>
      <c r="O24" s="7">
        <f t="shared" si="1"/>
        <v>0.51123906157103827</v>
      </c>
      <c r="P24" s="7">
        <f>[1]VEF1!$H23</f>
        <v>0.32142857142857145</v>
      </c>
      <c r="Q24" s="7">
        <f>[1]VEF2!$D23</f>
        <v>0.73333333333333339</v>
      </c>
      <c r="R24" s="7">
        <f t="shared" si="2"/>
        <v>0.52738095238095239</v>
      </c>
      <c r="S24" s="7">
        <f t="shared" si="3"/>
        <v>1.403437809653671</v>
      </c>
    </row>
    <row r="25" spans="1:19" x14ac:dyDescent="0.45">
      <c r="A25" t="s">
        <v>44</v>
      </c>
      <c r="B25" s="7">
        <f>[1]PVI1!$J49</f>
        <v>0</v>
      </c>
      <c r="C25" s="7">
        <f>[1]PVI2!$AX24</f>
        <v>0.22485234275661026</v>
      </c>
      <c r="D25" s="7">
        <f>[1]PVI3!$AX24</f>
        <v>0.21229457372031765</v>
      </c>
      <c r="E25" s="7">
        <f t="shared" si="0"/>
        <v>0.14571563882564265</v>
      </c>
      <c r="F25" s="7">
        <f>[1]VDF1!$N24</f>
        <v>0.10526315789473684</v>
      </c>
      <c r="G25" s="7">
        <f>[1]VDF2!$H24</f>
        <v>0.41176470588235292</v>
      </c>
      <c r="H25" s="7">
        <f>[1]VDF3!$H24</f>
        <v>0.13989274574003965</v>
      </c>
      <c r="I25" s="7">
        <f>[1]VDF4!$N24</f>
        <v>0.93877551491693834</v>
      </c>
      <c r="J25" s="7">
        <f>[1]VDF5!$H24</f>
        <v>0.6127154277162743</v>
      </c>
      <c r="K25" s="7">
        <f>[1]VDF6!$H24</f>
        <v>0.12</v>
      </c>
      <c r="L25" s="7">
        <f>[1]VDF7!$H24</f>
        <v>9.7560975609756101E-2</v>
      </c>
      <c r="M25" s="7">
        <f>[1]VDF8!$D24</f>
        <v>0.38273615635179153</v>
      </c>
      <c r="N25" s="7">
        <f>[1]VDF9!$H24</f>
        <v>0.625</v>
      </c>
      <c r="O25" s="7">
        <f t="shared" si="1"/>
        <v>0.38152318712354333</v>
      </c>
      <c r="P25" s="7">
        <f>[1]VEF1!$H24</f>
        <v>0</v>
      </c>
      <c r="Q25" s="7">
        <f>[1]VEF2!$D24</f>
        <v>0</v>
      </c>
      <c r="R25" s="7">
        <f t="shared" si="2"/>
        <v>0</v>
      </c>
      <c r="S25" s="7">
        <f t="shared" si="3"/>
        <v>0.52723882594918603</v>
      </c>
    </row>
    <row r="26" spans="1:19" x14ac:dyDescent="0.45">
      <c r="A26" t="s">
        <v>45</v>
      </c>
      <c r="B26" s="7">
        <f>[1]PVI1!$J50</f>
        <v>0</v>
      </c>
      <c r="C26" s="7">
        <f>[1]PVI2!$AX25</f>
        <v>0</v>
      </c>
      <c r="D26" s="7">
        <f>[1]PVI3!$AX25</f>
        <v>0</v>
      </c>
      <c r="E26" s="7">
        <f t="shared" si="0"/>
        <v>0</v>
      </c>
      <c r="F26" s="7">
        <f>[1]VDF1!$N25</f>
        <v>0.31578947368421051</v>
      </c>
      <c r="G26" s="7">
        <f>[1]VDF2!$H25</f>
        <v>0.8202614379084967</v>
      </c>
      <c r="H26" s="7">
        <f>[1]VDF3!$H25</f>
        <v>1.7178906171350965E-2</v>
      </c>
      <c r="I26" s="7">
        <f>[1]VDF4!$N25</f>
        <v>0.83673468720100397</v>
      </c>
      <c r="J26" s="7">
        <f>[1]VDF5!$H25</f>
        <v>0.24267520664057862</v>
      </c>
      <c r="K26" s="7">
        <f>[1]VDF6!$H25</f>
        <v>0.52</v>
      </c>
      <c r="L26" s="7">
        <f>[1]VDF7!$H25</f>
        <v>0.1951219512195122</v>
      </c>
      <c r="M26" s="7">
        <f>[1]VDF8!$D25</f>
        <v>0.21181686572566052</v>
      </c>
      <c r="N26" s="7">
        <f>[1]VDF9!$H25</f>
        <v>0.125</v>
      </c>
      <c r="O26" s="7">
        <f t="shared" si="1"/>
        <v>0.36495316983897935</v>
      </c>
      <c r="P26" s="7">
        <f>[1]VEF1!$H25</f>
        <v>7.1428571428571425E-2</v>
      </c>
      <c r="Q26" s="7">
        <f>[1]VEF2!$D25</f>
        <v>0</v>
      </c>
      <c r="R26" s="7">
        <f t="shared" si="2"/>
        <v>3.5714285714285712E-2</v>
      </c>
      <c r="S26" s="7">
        <f t="shared" si="3"/>
        <v>0.40066745555326505</v>
      </c>
    </row>
    <row r="27" spans="1:19" x14ac:dyDescent="0.45">
      <c r="A27" t="s">
        <v>46</v>
      </c>
      <c r="B27" s="7">
        <f>[1]PVI1!$J51</f>
        <v>0</v>
      </c>
      <c r="C27" s="7">
        <f>[1]PVI2!$AX26</f>
        <v>0.26479321371939168</v>
      </c>
      <c r="D27" s="7">
        <f>[1]PVI3!$AX26</f>
        <v>0.2526186425123888</v>
      </c>
      <c r="E27" s="7">
        <f t="shared" si="0"/>
        <v>0.1724706187439268</v>
      </c>
      <c r="F27" s="7">
        <f>[1]VDF1!$N26</f>
        <v>0.31578947368421051</v>
      </c>
      <c r="G27" s="7">
        <f>[1]VDF2!$H26</f>
        <v>0.434640522875817</v>
      </c>
      <c r="H27" s="7">
        <f>[1]VDF3!$H26</f>
        <v>0.13087671338196794</v>
      </c>
      <c r="I27" s="7">
        <f>[1]VDF4!$N26</f>
        <v>0.80612245428155616</v>
      </c>
      <c r="J27" s="7">
        <f>[1]VDF5!$H26</f>
        <v>7.1871122283355432E-2</v>
      </c>
      <c r="K27" s="7">
        <f>[1]VDF6!$H26</f>
        <v>0.08</v>
      </c>
      <c r="L27" s="7">
        <f>[1]VDF7!$H26</f>
        <v>4.878048780487805E-2</v>
      </c>
      <c r="M27" s="7">
        <f>[1]VDF8!$D26</f>
        <v>0.21344553022077453</v>
      </c>
      <c r="N27" s="7">
        <f>[1]VDF9!$H26</f>
        <v>0.25</v>
      </c>
      <c r="O27" s="7">
        <f t="shared" si="1"/>
        <v>0.26128070050361774</v>
      </c>
      <c r="P27" s="7">
        <f>[1]VEF1!$H26</f>
        <v>0.14285714285714285</v>
      </c>
      <c r="Q27" s="7">
        <f>[1]VEF2!$D26</f>
        <v>0</v>
      </c>
      <c r="R27" s="7">
        <f t="shared" si="2"/>
        <v>7.1428571428571425E-2</v>
      </c>
      <c r="S27" s="7">
        <f t="shared" si="3"/>
        <v>0.50517989067611591</v>
      </c>
    </row>
    <row r="28" spans="1:19" x14ac:dyDescent="0.45">
      <c r="A28" t="s">
        <v>47</v>
      </c>
      <c r="B28" s="7">
        <f>[1]PVI1!$J52</f>
        <v>0</v>
      </c>
      <c r="C28" s="7">
        <f>[1]PVI2!$AX27</f>
        <v>0</v>
      </c>
      <c r="D28" s="7">
        <f>[1]PVI3!$AX27</f>
        <v>0</v>
      </c>
      <c r="E28" s="7">
        <f t="shared" si="0"/>
        <v>0</v>
      </c>
      <c r="F28" s="7">
        <f>[1]VDF1!$N27</f>
        <v>0.21052631578947367</v>
      </c>
      <c r="G28" s="7">
        <f>[1]VDF2!$H27</f>
        <v>0.54248366013071891</v>
      </c>
      <c r="H28" s="7">
        <f>[1]VDF3!$H27</f>
        <v>5.5053770232989067E-2</v>
      </c>
      <c r="I28" s="7">
        <f>[1]VDF4!$N27</f>
        <v>0.89795918832086985</v>
      </c>
      <c r="J28" s="7">
        <f>[1]VDF5!$H27</f>
        <v>0.39850544902852958</v>
      </c>
      <c r="K28" s="7">
        <f>[1]VDF6!$H27</f>
        <v>0.56000000000000005</v>
      </c>
      <c r="L28" s="7">
        <f>[1]VDF7!$H27</f>
        <v>0.43902439024390244</v>
      </c>
      <c r="M28" s="7">
        <f>[1]VDF8!$D27</f>
        <v>0.17924357582338038</v>
      </c>
      <c r="N28" s="7">
        <f>[1]VDF9!$H27</f>
        <v>0.75</v>
      </c>
      <c r="O28" s="7">
        <f t="shared" si="1"/>
        <v>0.44808848328554046</v>
      </c>
      <c r="P28" s="7">
        <f>[1]VEF1!$H27</f>
        <v>0</v>
      </c>
      <c r="Q28" s="7">
        <f>[1]VEF2!$D27</f>
        <v>0</v>
      </c>
      <c r="R28" s="7">
        <f t="shared" si="2"/>
        <v>0</v>
      </c>
      <c r="S28" s="7">
        <f t="shared" si="3"/>
        <v>0.44808848328554046</v>
      </c>
    </row>
    <row r="29" spans="1:19" x14ac:dyDescent="0.45">
      <c r="A29" t="s">
        <v>48</v>
      </c>
      <c r="B29" s="7">
        <f>[1]PVI1!$J53</f>
        <v>0</v>
      </c>
      <c r="C29" s="7">
        <f>[1]PVI2!$AX28</f>
        <v>3.6905092604075207E-2</v>
      </c>
      <c r="D29" s="7">
        <f>[1]PVI3!$AX28</f>
        <v>4.1820772546665816E-2</v>
      </c>
      <c r="E29" s="7">
        <f t="shared" si="0"/>
        <v>2.6241955050247009E-2</v>
      </c>
      <c r="F29" s="7">
        <f>[1]VDF1!$N28</f>
        <v>0.26315789473684209</v>
      </c>
      <c r="G29" s="7">
        <f>[1]VDF2!$H28</f>
        <v>0.86601307189542487</v>
      </c>
      <c r="H29" s="7">
        <f>[1]VDF3!$H28</f>
        <v>7.102735224758289E-3</v>
      </c>
      <c r="I29" s="7">
        <f>[1]VDF4!$N28</f>
        <v>0.82653061597590949</v>
      </c>
      <c r="J29" s="7">
        <f>[1]VDF5!$H28</f>
        <v>0.2697665120949248</v>
      </c>
      <c r="K29" s="7">
        <f>[1]VDF6!$H28</f>
        <v>0.36</v>
      </c>
      <c r="L29" s="7">
        <f>[1]VDF7!$H28</f>
        <v>0.24390243902439024</v>
      </c>
      <c r="M29" s="7">
        <f>[1]VDF8!$D28</f>
        <v>0.17987694534925805</v>
      </c>
      <c r="N29" s="7">
        <f>[1]VDF9!$H28</f>
        <v>0.25</v>
      </c>
      <c r="O29" s="7">
        <f t="shared" si="1"/>
        <v>0.36292780158905641</v>
      </c>
      <c r="P29" s="7">
        <f>[1]VEF1!$H28</f>
        <v>0.35714285714285715</v>
      </c>
      <c r="Q29" s="7">
        <f>[1]VEF2!$D28</f>
        <v>0.46666666666666662</v>
      </c>
      <c r="R29" s="7">
        <f t="shared" si="2"/>
        <v>0.41190476190476188</v>
      </c>
      <c r="S29" s="7">
        <f t="shared" si="3"/>
        <v>0.80107451854406531</v>
      </c>
    </row>
    <row r="30" spans="1:19" x14ac:dyDescent="0.45">
      <c r="A30" t="s">
        <v>49</v>
      </c>
      <c r="B30" s="7">
        <f>[1]PVI1!$J54</f>
        <v>0</v>
      </c>
      <c r="C30" s="7">
        <f>[1]PVI2!$AX29</f>
        <v>0.56300305566165487</v>
      </c>
      <c r="D30" s="7">
        <f>[1]PVI3!$AX29</f>
        <v>0.54394518493532351</v>
      </c>
      <c r="E30" s="7">
        <f t="shared" si="0"/>
        <v>0.36898274686565946</v>
      </c>
      <c r="F30" s="7">
        <f>[1]VDF1!$N29</f>
        <v>1</v>
      </c>
      <c r="G30" s="7">
        <f>[1]VDF2!$H29</f>
        <v>0</v>
      </c>
      <c r="H30" s="7">
        <f>[1]VDF3!$H29</f>
        <v>3.1846650572723512E-2</v>
      </c>
      <c r="I30" s="7">
        <f>[1]VDF4!$N29</f>
        <v>0</v>
      </c>
      <c r="J30" s="7">
        <f>[1]VDF5!$H29</f>
        <v>0</v>
      </c>
      <c r="K30" s="7">
        <f>[1]VDF6!$H29</f>
        <v>0</v>
      </c>
      <c r="L30" s="7">
        <f>[1]VDF7!$H29</f>
        <v>-2.4390243902439025E-2</v>
      </c>
      <c r="M30" s="7">
        <f>[1]VDF8!$D29</f>
        <v>0.10568222946073109</v>
      </c>
      <c r="N30" s="7">
        <f>[1]VDF9!$H29</f>
        <v>0.625</v>
      </c>
      <c r="O30" s="7">
        <f t="shared" si="1"/>
        <v>0.19312651512566839</v>
      </c>
      <c r="P30" s="7">
        <f>[1]VEF1!$H29</f>
        <v>0</v>
      </c>
      <c r="Q30" s="7">
        <f>[1]VEF2!$D29</f>
        <v>0.46666666666666662</v>
      </c>
      <c r="R30" s="7">
        <f t="shared" si="2"/>
        <v>0.23333333333333331</v>
      </c>
      <c r="S30" s="7">
        <f t="shared" si="3"/>
        <v>0.79544259532466111</v>
      </c>
    </row>
    <row r="31" spans="1:19" x14ac:dyDescent="0.45">
      <c r="A31" t="s">
        <v>50</v>
      </c>
      <c r="B31" s="7">
        <f>[1]PVI1!$J55</f>
        <v>0</v>
      </c>
      <c r="C31" s="7">
        <f>[1]PVI2!$AX30</f>
        <v>0</v>
      </c>
      <c r="D31" s="7">
        <f>[1]PVI3!$AX30</f>
        <v>0</v>
      </c>
      <c r="E31" s="7">
        <f t="shared" si="0"/>
        <v>0</v>
      </c>
      <c r="F31" s="7">
        <f>[1]VDF1!$N30</f>
        <v>0.15789473684210525</v>
      </c>
      <c r="G31" s="7">
        <f>[1]VDF2!$H30</f>
        <v>0.66339869281045749</v>
      </c>
      <c r="H31" s="7">
        <f>[1]VDF3!$H30</f>
        <v>0.29437040828204386</v>
      </c>
      <c r="I31" s="7">
        <f>[1]VDF4!$N30</f>
        <v>0.76530613089284782</v>
      </c>
      <c r="J31" s="7">
        <f>[1]VDF5!$H30</f>
        <v>0</v>
      </c>
      <c r="K31" s="7">
        <f>[1]VDF6!$H30</f>
        <v>0</v>
      </c>
      <c r="L31" s="7">
        <f>[1]VDF7!$H30</f>
        <v>0</v>
      </c>
      <c r="M31" s="7">
        <f>[1]VDF8!$D30</f>
        <v>0.54053564965617085</v>
      </c>
      <c r="N31" s="7">
        <f>[1]VDF9!$H30</f>
        <v>0.25</v>
      </c>
      <c r="O31" s="7">
        <f t="shared" si="1"/>
        <v>0.29683395760929171</v>
      </c>
      <c r="P31" s="7">
        <f>[1]VEF1!$H30</f>
        <v>0</v>
      </c>
      <c r="Q31" s="7">
        <f>[1]VEF2!$D30</f>
        <v>0.53333333333333333</v>
      </c>
      <c r="R31" s="7">
        <f t="shared" si="2"/>
        <v>0.26666666666666666</v>
      </c>
      <c r="S31" s="7">
        <f t="shared" si="3"/>
        <v>0.56350062427595837</v>
      </c>
    </row>
    <row r="32" spans="1:19" x14ac:dyDescent="0.45">
      <c r="A32" t="s">
        <v>51</v>
      </c>
      <c r="B32" s="7">
        <f>[1]PVI1!$J56</f>
        <v>0</v>
      </c>
      <c r="C32" s="7">
        <f>[1]PVI2!$AX31</f>
        <v>0.65135707326439019</v>
      </c>
      <c r="D32" s="7">
        <f>[1]PVI3!$AX31</f>
        <v>0.62907488423335578</v>
      </c>
      <c r="E32" s="7">
        <f t="shared" si="0"/>
        <v>0.42681065249924871</v>
      </c>
      <c r="F32" s="7">
        <f>[1]VDF1!$N31</f>
        <v>0.15789473684210525</v>
      </c>
      <c r="G32" s="7">
        <f>[1]VDF2!$H31</f>
        <v>4.2483660130718956E-2</v>
      </c>
      <c r="H32" s="7">
        <f>[1]VDF3!$H31</f>
        <v>0.95154670091933113</v>
      </c>
      <c r="I32" s="7">
        <f>[1]VDF4!$N31</f>
        <v>0.91836734680786325</v>
      </c>
      <c r="J32" s="7">
        <f>[1]VDF5!$H31</f>
        <v>0</v>
      </c>
      <c r="K32" s="7">
        <f>[1]VDF6!$H31</f>
        <v>0</v>
      </c>
      <c r="L32" s="7">
        <f>[1]VDF7!$H31</f>
        <v>0</v>
      </c>
      <c r="M32" s="7">
        <f>[1]VDF8!$D31</f>
        <v>0.37667390517553384</v>
      </c>
      <c r="N32" s="7">
        <f>[1]VDF9!$H31</f>
        <v>0.375</v>
      </c>
      <c r="O32" s="7">
        <f t="shared" si="1"/>
        <v>0.31355181665283915</v>
      </c>
      <c r="P32" s="7">
        <f>[1]VEF1!$H31</f>
        <v>0.42857142857142855</v>
      </c>
      <c r="Q32" s="7">
        <f>[1]VEF2!$D31</f>
        <v>0</v>
      </c>
      <c r="R32" s="7">
        <f t="shared" si="2"/>
        <v>0.21428571428571427</v>
      </c>
      <c r="S32" s="7">
        <f t="shared" si="3"/>
        <v>0.95464818343780211</v>
      </c>
    </row>
    <row r="33" spans="1:19" x14ac:dyDescent="0.45">
      <c r="A33" t="s">
        <v>52</v>
      </c>
      <c r="B33" s="7">
        <f>[1]PVI1!$J57</f>
        <v>0</v>
      </c>
      <c r="C33" s="7">
        <f>[1]PVI2!$AX32</f>
        <v>0.70222022035662413</v>
      </c>
      <c r="D33" s="7">
        <f>[1]PVI3!$AX32</f>
        <v>0.66051961080970467</v>
      </c>
      <c r="E33" s="7">
        <f t="shared" si="0"/>
        <v>0.45424661038877628</v>
      </c>
      <c r="F33" s="7">
        <f>[1]VDF1!$N32</f>
        <v>0.47368421052631576</v>
      </c>
      <c r="G33" s="7">
        <f>[1]VDF2!$H32</f>
        <v>5.5555555555555552E-2</v>
      </c>
      <c r="H33" s="7">
        <f>[1]VDF3!$H32</f>
        <v>0.70707764426283404</v>
      </c>
      <c r="I33" s="7">
        <f>[1]VDF4!$N32</f>
        <v>0.79591837022701795</v>
      </c>
      <c r="J33" s="7">
        <f>[1]VDF5!$H32</f>
        <v>0.30257989607799679</v>
      </c>
      <c r="K33" s="7">
        <f>[1]VDF6!$H32</f>
        <v>0.44</v>
      </c>
      <c r="L33" s="7">
        <f>[1]VDF7!$H32</f>
        <v>2.4390243902439025E-2</v>
      </c>
      <c r="M33" s="7">
        <f>[1]VDF8!$D32</f>
        <v>0.50235251538183134</v>
      </c>
      <c r="N33" s="7">
        <f>[1]VDF9!$H32</f>
        <v>0.25</v>
      </c>
      <c r="O33" s="7">
        <f t="shared" si="1"/>
        <v>0.3946176039926656</v>
      </c>
      <c r="P33" s="7">
        <f>[1]VEF1!$H32</f>
        <v>0</v>
      </c>
      <c r="Q33" s="7">
        <f>[1]VEF2!$D32</f>
        <v>0</v>
      </c>
      <c r="R33" s="7">
        <f t="shared" si="2"/>
        <v>0</v>
      </c>
      <c r="S33" s="7">
        <f t="shared" si="3"/>
        <v>0.84886421438144188</v>
      </c>
    </row>
    <row r="34" spans="1:19" x14ac:dyDescent="0.45">
      <c r="A34" t="s">
        <v>53</v>
      </c>
      <c r="B34" s="7">
        <f>[1]PVI1!$J58</f>
        <v>0</v>
      </c>
      <c r="C34" s="7">
        <f>[1]PVI2!$AX33</f>
        <v>0.71868496104994306</v>
      </c>
      <c r="D34" s="7">
        <f>[1]PVI3!$AX33</f>
        <v>0.69379107419209907</v>
      </c>
      <c r="E34" s="7">
        <f t="shared" si="0"/>
        <v>0.47082534508068069</v>
      </c>
      <c r="F34" s="7">
        <f>[1]VDF1!$N33</f>
        <v>0.15789473684210525</v>
      </c>
      <c r="G34" s="7">
        <f>[1]VDF2!$H33</f>
        <v>2.9411764705882353E-2</v>
      </c>
      <c r="H34" s="7">
        <f>[1]VDF3!$H33</f>
        <v>1</v>
      </c>
      <c r="I34" s="7">
        <f>[1]VDF4!$N33</f>
        <v>0.79591837022701795</v>
      </c>
      <c r="J34" s="7">
        <f>[1]VDF5!$H33</f>
        <v>0.15551711938375717</v>
      </c>
      <c r="K34" s="7">
        <f>[1]VDF6!$H33</f>
        <v>0.28000000000000003</v>
      </c>
      <c r="L34" s="7">
        <f>[1]VDF7!$H33</f>
        <v>4.878048780487805E-2</v>
      </c>
      <c r="M34" s="7">
        <f>[1]VDF8!$D33</f>
        <v>3.5287730727470139E-3</v>
      </c>
      <c r="N34" s="7">
        <f>[1]VDF9!$H33</f>
        <v>0.375</v>
      </c>
      <c r="O34" s="7">
        <f t="shared" si="1"/>
        <v>0.316227916892932</v>
      </c>
      <c r="P34" s="7">
        <f>[1]VEF1!$H33</f>
        <v>0</v>
      </c>
      <c r="Q34" s="7">
        <f>[1]VEF2!$D33</f>
        <v>0.46666666666666662</v>
      </c>
      <c r="R34" s="7">
        <f t="shared" si="2"/>
        <v>0.23333333333333331</v>
      </c>
      <c r="S34" s="7">
        <f t="shared" si="3"/>
        <v>1.020386595306946</v>
      </c>
    </row>
    <row r="35" spans="1:19" x14ac:dyDescent="0.45">
      <c r="A35" t="s">
        <v>54</v>
      </c>
      <c r="B35" s="7">
        <f>[1]PVI1!$J59</f>
        <v>0</v>
      </c>
      <c r="C35" s="7">
        <f>[1]PVI2!$AX34</f>
        <v>0.74370815133928847</v>
      </c>
      <c r="D35" s="7">
        <f>[1]PVI3!$AX34</f>
        <v>0.71778467107527766</v>
      </c>
      <c r="E35" s="7">
        <f t="shared" si="0"/>
        <v>0.48716427413818869</v>
      </c>
      <c r="F35" s="7">
        <f>[1]VDF1!$N34</f>
        <v>0.26315789473684209</v>
      </c>
      <c r="G35" s="7">
        <f>[1]VDF2!$H34</f>
        <v>7.1895424836601302E-2</v>
      </c>
      <c r="H35" s="7">
        <f>[1]VDF3!$H34</f>
        <v>0.8555225276594427</v>
      </c>
      <c r="I35" s="7">
        <f>[1]VDF4!$N34</f>
        <v>0.84183673564299477</v>
      </c>
      <c r="J35" s="7">
        <f>[1]VDF5!$H34</f>
        <v>0.10304842826085012</v>
      </c>
      <c r="K35" s="7">
        <f>[1]VDF6!$H34</f>
        <v>0</v>
      </c>
      <c r="L35" s="7">
        <f>[1]VDF7!$H34</f>
        <v>4.878048780487805E-2</v>
      </c>
      <c r="M35" s="7">
        <f>[1]VDF8!$D34</f>
        <v>0.63807455664133184</v>
      </c>
      <c r="N35" s="7">
        <f>[1]VDF9!$H34</f>
        <v>0.375</v>
      </c>
      <c r="O35" s="7">
        <f t="shared" si="1"/>
        <v>0.35525733950921562</v>
      </c>
      <c r="P35" s="7">
        <f>[1]VEF1!$H34</f>
        <v>0</v>
      </c>
      <c r="Q35" s="7">
        <f>[1]VEF2!$D34</f>
        <v>0.46666666666666662</v>
      </c>
      <c r="R35" s="7">
        <f t="shared" si="2"/>
        <v>0.23333333333333331</v>
      </c>
      <c r="S35" s="7">
        <f t="shared" si="3"/>
        <v>1.0757549469807377</v>
      </c>
    </row>
    <row r="36" spans="1:19" ht="14.65" thickBot="1" x14ac:dyDescent="0.5">
      <c r="A36" s="4" t="s">
        <v>55</v>
      </c>
      <c r="B36" s="8">
        <f>[1]PVI1!$J60</f>
        <v>0</v>
      </c>
      <c r="C36" s="8">
        <f>[1]PVI2!$AX35</f>
        <v>0.7183123407354538</v>
      </c>
      <c r="D36" s="8">
        <f>[1]PVI3!$AX35</f>
        <v>0.69848807435054305</v>
      </c>
      <c r="E36" s="8">
        <f t="shared" si="0"/>
        <v>0.47226680502866564</v>
      </c>
      <c r="F36" s="8">
        <f>[1]VDF1!$N35</f>
        <v>0.36842105263157893</v>
      </c>
      <c r="G36" s="8">
        <f>[1]VDF2!$H35</f>
        <v>4.2483660130718956E-2</v>
      </c>
      <c r="H36" s="8">
        <f>[1]VDF3!$H35</f>
        <v>0.14732698062545169</v>
      </c>
      <c r="I36" s="8">
        <f>[1]VDF4!$N35</f>
        <v>0.7142857170348812</v>
      </c>
      <c r="J36" s="8">
        <f>[1]VDF5!$H35</f>
        <v>0</v>
      </c>
      <c r="K36" s="8">
        <f>[1]VDF6!$H35</f>
        <v>0</v>
      </c>
      <c r="L36" s="8">
        <f>[1]VDF7!$H35</f>
        <v>0</v>
      </c>
      <c r="M36" s="8">
        <f>[1]VDF8!$D35</f>
        <v>0.2143503438291712</v>
      </c>
      <c r="N36" s="8">
        <f>[1]VDF9!$H35</f>
        <v>0.125</v>
      </c>
      <c r="O36" s="8">
        <f t="shared" si="1"/>
        <v>0.17909641713908908</v>
      </c>
      <c r="P36" s="8">
        <f>[1]VEF1!$H35</f>
        <v>7.1428571428571425E-2</v>
      </c>
      <c r="Q36" s="8">
        <f>[1]VEF2!$D35</f>
        <v>0.46666666666666662</v>
      </c>
      <c r="R36" s="8">
        <f t="shared" si="2"/>
        <v>0.26904761904761904</v>
      </c>
      <c r="S36" s="8">
        <f t="shared" si="3"/>
        <v>0.92041084121537375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(dec)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2025-07-21T20:58:45Z</dcterms:created>
  <dcterms:modified xsi:type="dcterms:W3CDTF">2025-07-21T20:59:11Z</dcterms:modified>
</cp:coreProperties>
</file>