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_STUDI_S3_SMT7\Submission 1st article\Appendix Dataset\"/>
    </mc:Choice>
  </mc:AlternateContent>
  <xr:revisionPtr revIDLastSave="0" documentId="13_ncr:1_{E7573AD9-79BF-44AD-9302-8EAB42BA2B7A}" xr6:coauthVersionLast="47" xr6:coauthVersionMax="47" xr10:uidLastSave="{00000000-0000-0000-0000-000000000000}"/>
  <bookViews>
    <workbookView xWindow="-98" yWindow="-98" windowWidth="21795" windowHeight="13096" xr2:uid="{612FD7A6-8592-435B-9411-48BA3FD0C4A2}"/>
  </bookViews>
  <sheets>
    <sheet name="VI, OVI, DvF, DbF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D2" i="2"/>
  <c r="C2" i="2"/>
  <c r="B2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M2" i="2"/>
  <c r="L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2" i="2"/>
  <c r="J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G2" i="2"/>
  <c r="F2" i="2"/>
  <c r="H3" i="2"/>
  <c r="K3" i="2"/>
  <c r="H4" i="2"/>
  <c r="K4" i="2"/>
  <c r="H5" i="2"/>
  <c r="K5" i="2"/>
  <c r="H6" i="2"/>
  <c r="K6" i="2"/>
  <c r="H7" i="2"/>
  <c r="K7" i="2"/>
  <c r="H8" i="2"/>
  <c r="K8" i="2"/>
  <c r="H9" i="2"/>
  <c r="K9" i="2"/>
  <c r="H10" i="2"/>
  <c r="K10" i="2"/>
  <c r="H11" i="2"/>
  <c r="K11" i="2"/>
  <c r="H12" i="2"/>
  <c r="K12" i="2"/>
  <c r="H13" i="2"/>
  <c r="K13" i="2"/>
  <c r="H14" i="2"/>
  <c r="K14" i="2"/>
  <c r="H15" i="2"/>
  <c r="K15" i="2"/>
  <c r="H16" i="2"/>
  <c r="K16" i="2"/>
  <c r="H17" i="2"/>
  <c r="K17" i="2"/>
  <c r="H18" i="2"/>
  <c r="K18" i="2"/>
  <c r="H19" i="2"/>
  <c r="K19" i="2"/>
  <c r="H20" i="2"/>
  <c r="K20" i="2"/>
  <c r="H21" i="2"/>
  <c r="K21" i="2"/>
  <c r="H22" i="2"/>
  <c r="K22" i="2"/>
  <c r="H23" i="2"/>
  <c r="K23" i="2"/>
  <c r="H24" i="2"/>
  <c r="K24" i="2"/>
  <c r="H25" i="2"/>
  <c r="K25" i="2"/>
  <c r="H26" i="2"/>
  <c r="K26" i="2"/>
  <c r="H27" i="2"/>
  <c r="K27" i="2"/>
  <c r="H28" i="2"/>
  <c r="K28" i="2"/>
  <c r="H29" i="2"/>
  <c r="K29" i="2"/>
  <c r="H30" i="2"/>
  <c r="K30" i="2"/>
  <c r="H31" i="2"/>
  <c r="K31" i="2"/>
  <c r="H32" i="2"/>
  <c r="K32" i="2"/>
  <c r="H33" i="2"/>
  <c r="K33" i="2"/>
  <c r="H34" i="2"/>
  <c r="K34" i="2"/>
  <c r="H35" i="2"/>
  <c r="K35" i="2"/>
  <c r="K2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2" i="2"/>
</calcChain>
</file>

<file path=xl/sharedStrings.xml><?xml version="1.0" encoding="utf-8"?>
<sst xmlns="http://schemas.openxmlformats.org/spreadsheetml/2006/main" count="89" uniqueCount="89">
  <si>
    <t>BSS</t>
  </si>
  <si>
    <t>VI_okt</t>
  </si>
  <si>
    <t>VI_nov</t>
  </si>
  <si>
    <t>VI_dec</t>
  </si>
  <si>
    <t>PVI1_okt</t>
  </si>
  <si>
    <t>PVI1_nov</t>
  </si>
  <si>
    <t>PVI1_dec</t>
  </si>
  <si>
    <t>PVI2_okt</t>
  </si>
  <si>
    <t>PVI2_nov</t>
  </si>
  <si>
    <t>PVI2_dec</t>
  </si>
  <si>
    <t>PVI3_okt</t>
  </si>
  <si>
    <t>PVI3_nov</t>
  </si>
  <si>
    <t>PVI3_dec</t>
  </si>
  <si>
    <t>DvF1_okt</t>
  </si>
  <si>
    <t>DvF1_nov</t>
  </si>
  <si>
    <t>DvF1_dec</t>
  </si>
  <si>
    <t>DvF2_okt</t>
  </si>
  <si>
    <t>DvF2_nov</t>
  </si>
  <si>
    <t>DvF2_dec</t>
  </si>
  <si>
    <t>DvF3_nov</t>
  </si>
  <si>
    <t>DvF3_dec</t>
  </si>
  <si>
    <t>DvF4_okt</t>
  </si>
  <si>
    <t>DvF4_nov</t>
  </si>
  <si>
    <t>DvF4_dec</t>
  </si>
  <si>
    <t>DvF5_okt</t>
  </si>
  <si>
    <t>DvF5_nov</t>
  </si>
  <si>
    <t>DvF5_dec</t>
  </si>
  <si>
    <t>DvF6_okt</t>
  </si>
  <si>
    <t>DvF6_nov</t>
  </si>
  <si>
    <t>DvF6_dec</t>
  </si>
  <si>
    <t>DvF7_okt</t>
  </si>
  <si>
    <t>DvF7_nov</t>
  </si>
  <si>
    <t>DvF7_dec</t>
  </si>
  <si>
    <t>DvF8_okt</t>
  </si>
  <si>
    <t>DvF8_nov</t>
  </si>
  <si>
    <t>DvF8_dec</t>
  </si>
  <si>
    <t>DvF9_okt</t>
  </si>
  <si>
    <t>DvF9_nov</t>
  </si>
  <si>
    <t>DvF9_dec</t>
  </si>
  <si>
    <t>DbF1_okt</t>
  </si>
  <si>
    <t>DbF1_nov</t>
  </si>
  <si>
    <t>DbF1_dec</t>
  </si>
  <si>
    <t>DbF2_okt</t>
  </si>
  <si>
    <t>DbF2_nov</t>
  </si>
  <si>
    <t>DbF2_dec</t>
  </si>
  <si>
    <t>BS007</t>
  </si>
  <si>
    <t>BS011</t>
  </si>
  <si>
    <t>BS016</t>
  </si>
  <si>
    <t>BS059</t>
  </si>
  <si>
    <t>BS060</t>
  </si>
  <si>
    <t>BS061</t>
  </si>
  <si>
    <t>BS084</t>
  </si>
  <si>
    <t>BS086</t>
  </si>
  <si>
    <t>BS087</t>
  </si>
  <si>
    <t>BS097</t>
  </si>
  <si>
    <t>BS102</t>
  </si>
  <si>
    <t>BS105</t>
  </si>
  <si>
    <t>BS121</t>
  </si>
  <si>
    <t>BS126</t>
  </si>
  <si>
    <t>BS128</t>
  </si>
  <si>
    <t>BS137</t>
  </si>
  <si>
    <t>BS142</t>
  </si>
  <si>
    <t>BS151</t>
  </si>
  <si>
    <t>BS162</t>
  </si>
  <si>
    <t>BS199</t>
  </si>
  <si>
    <t>BS218</t>
  </si>
  <si>
    <t>BS221</t>
  </si>
  <si>
    <t>BS229</t>
  </si>
  <si>
    <t>BS233</t>
  </si>
  <si>
    <t>BS247</t>
  </si>
  <si>
    <t>BS253</t>
  </si>
  <si>
    <t>BS259</t>
  </si>
  <si>
    <t>BS264</t>
  </si>
  <si>
    <t>BS268</t>
  </si>
  <si>
    <t>BS270</t>
  </si>
  <si>
    <t>BS279</t>
  </si>
  <si>
    <t>BS284</t>
  </si>
  <si>
    <t>BS289</t>
  </si>
  <si>
    <t>BS290</t>
  </si>
  <si>
    <t>OVI_okt</t>
  </si>
  <si>
    <t>OVI_nov</t>
  </si>
  <si>
    <t>OVI_dec</t>
  </si>
  <si>
    <t>DvF_okt</t>
  </si>
  <si>
    <t>DvF_nov</t>
  </si>
  <si>
    <t>DvF_dec</t>
  </si>
  <si>
    <t>DbF_okt</t>
  </si>
  <si>
    <t>DbF_nov</t>
  </si>
  <si>
    <t>DbF_dec</t>
  </si>
  <si>
    <t>DvF3_okt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</si>
</sst>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/>
    <xf numFmtId="0" fontId="0" fillId="18" borderId="1" xfId="0" applyFill="1" applyBorder="1"/>
    <xf numFmtId="0" fontId="0" fillId="0" borderId="1" xfId="0" applyBorder="1"/>
    <xf numFmtId="0" fontId="0" fillId="0" borderId="0" xfId="0" applyFill="1"/>
    <xf numFmtId="2" fontId="2" fillId="0" borderId="2" xfId="0" applyNumberFormat="1" applyFont="1" applyFill="1" applyBorder="1"/>
    <xf numFmtId="2" fontId="2" fillId="0" borderId="0" xfId="0" applyNumberFormat="1" applyFont="1" applyFill="1" applyBorder="1"/>
    <xf numFmtId="2" fontId="2" fillId="0" borderId="3" xfId="0" applyNumberFormat="1" applyFont="1" applyFill="1" applyBorder="1"/>
    <xf numFmtId="2" fontId="2" fillId="3" borderId="0" xfId="0" applyNumberFormat="1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2" fontId="2" fillId="3" borderId="7" xfId="0" applyNumberFormat="1" applyFont="1" applyFill="1" applyBorder="1"/>
    <xf numFmtId="2" fontId="2" fillId="3" borderId="8" xfId="0" applyNumberFormat="1" applyFont="1" applyFill="1" applyBorder="1"/>
    <xf numFmtId="2" fontId="2" fillId="3" borderId="9" xfId="0" applyNumberFormat="1" applyFont="1" applyFill="1" applyBorder="1"/>
    <xf numFmtId="2" fontId="2" fillId="3" borderId="10" xfId="0" applyNumberFormat="1" applyFont="1" applyFill="1" applyBorder="1"/>
    <xf numFmtId="2" fontId="2" fillId="3" borderId="11" xfId="0" applyNumberFormat="1" applyFont="1" applyFill="1" applyBorder="1"/>
    <xf numFmtId="2" fontId="2" fillId="0" borderId="7" xfId="0" applyNumberFormat="1" applyFont="1" applyFill="1" applyBorder="1"/>
    <xf numFmtId="2" fontId="2" fillId="0" borderId="8" xfId="0" applyNumberFormat="1" applyFont="1" applyFill="1" applyBorder="1"/>
    <xf numFmtId="2" fontId="2" fillId="0" borderId="9" xfId="0" applyNumberFormat="1" applyFont="1" applyFill="1" applyBorder="1"/>
    <xf numFmtId="2" fontId="2" fillId="0" borderId="10" xfId="0" applyNumberFormat="1" applyFont="1" applyFill="1" applyBorder="1"/>
    <xf numFmtId="2" fontId="2" fillId="0" borderId="11" xfId="0" applyNumberFormat="1" applyFont="1" applyFill="1" applyBorder="1"/>
    <xf numFmtId="2" fontId="2" fillId="0" borderId="12" xfId="0" applyNumberFormat="1" applyFont="1" applyFill="1" applyBorder="1"/>
    <xf numFmtId="2" fontId="2" fillId="0" borderId="13" xfId="0" applyNumberFormat="1" applyFont="1" applyFill="1" applyBorder="1"/>
    <xf numFmtId="0" fontId="0" fillId="19" borderId="4" xfId="0" applyFill="1" applyBorder="1"/>
    <xf numFmtId="0" fontId="0" fillId="19" borderId="5" xfId="0" applyFill="1" applyBorder="1"/>
    <xf numFmtId="0" fontId="0" fillId="19" borderId="14" xfId="0" applyFill="1" applyBorder="1"/>
    <xf numFmtId="0" fontId="0" fillId="19" borderId="15" xfId="0" applyFill="1" applyBorder="1"/>
    <xf numFmtId="0" fontId="0" fillId="19" borderId="6" xfId="0" applyFill="1" applyBorder="1"/>
    <xf numFmtId="2" fontId="0" fillId="0" borderId="7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7" xfId="0" applyNumberFormat="1" applyFill="1" applyBorder="1"/>
    <xf numFmtId="2" fontId="0" fillId="0" borderId="0" xfId="0" applyNumberFormat="1" applyFill="1" applyBorder="1"/>
    <xf numFmtId="2" fontId="0" fillId="0" borderId="9" xfId="0" applyNumberFormat="1" applyFill="1" applyBorder="1"/>
    <xf numFmtId="2" fontId="0" fillId="0" borderId="10" xfId="0" applyNumberFormat="1" applyFill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9" xfId="0" applyNumberFormat="1" applyBorder="1"/>
    <xf numFmtId="0" fontId="0" fillId="16" borderId="4" xfId="0" applyFill="1" applyBorder="1"/>
    <xf numFmtId="0" fontId="0" fillId="16" borderId="5" xfId="0" applyFill="1" applyBorder="1"/>
    <xf numFmtId="0" fontId="0" fillId="17" borderId="5" xfId="0" applyFill="1" applyBorder="1"/>
    <xf numFmtId="0" fontId="0" fillId="17" borderId="6" xfId="0" applyFill="1" applyBorder="1"/>
    <xf numFmtId="0" fontId="0" fillId="7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5" xfId="0" applyFill="1" applyBorder="1"/>
    <xf numFmtId="0" fontId="0" fillId="14" borderId="5" xfId="0" applyFill="1" applyBorder="1"/>
    <xf numFmtId="0" fontId="0" fillId="15" borderId="5" xfId="0" applyFill="1" applyBorder="1"/>
    <xf numFmtId="0" fontId="0" fillId="15" borderId="6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0" fillId="6" borderId="6" xfId="0" applyFill="1" applyBorder="1"/>
    <xf numFmtId="2" fontId="0" fillId="0" borderId="8" xfId="0" applyNumberFormat="1" applyFill="1" applyBorder="1"/>
    <xf numFmtId="2" fontId="0" fillId="0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FDC44-7A82-4E53-8054-BD87125CA25E}">
  <dimension ref="A1:BC35"/>
  <sheetViews>
    <sheetView showGridLines="0" tabSelected="1" workbookViewId="0">
      <selection activeCell="C9" sqref="C9"/>
    </sheetView>
  </sheetViews>
  <sheetFormatPr defaultRowHeight="14.25" x14ac:dyDescent="0.45"/>
  <cols>
    <col min="5" max="13" width="9.06640625" style="4"/>
  </cols>
  <sheetData>
    <row r="1" spans="1:55" ht="14.65" thickBot="1" x14ac:dyDescent="0.5">
      <c r="A1" s="1" t="s">
        <v>0</v>
      </c>
      <c r="B1" s="9" t="s">
        <v>1</v>
      </c>
      <c r="C1" s="10" t="s">
        <v>2</v>
      </c>
      <c r="D1" s="11" t="s">
        <v>3</v>
      </c>
      <c r="E1" s="24" t="s">
        <v>79</v>
      </c>
      <c r="F1" s="25" t="s">
        <v>82</v>
      </c>
      <c r="G1" s="26" t="s">
        <v>85</v>
      </c>
      <c r="H1" s="27" t="s">
        <v>80</v>
      </c>
      <c r="I1" s="25" t="s">
        <v>83</v>
      </c>
      <c r="J1" s="26" t="s">
        <v>86</v>
      </c>
      <c r="K1" s="27" t="s">
        <v>81</v>
      </c>
      <c r="L1" s="25" t="s">
        <v>84</v>
      </c>
      <c r="M1" s="28" t="s">
        <v>87</v>
      </c>
      <c r="N1" s="53" t="s">
        <v>4</v>
      </c>
      <c r="O1" s="54" t="s">
        <v>5</v>
      </c>
      <c r="P1" s="54" t="s">
        <v>6</v>
      </c>
      <c r="Q1" s="55" t="s">
        <v>7</v>
      </c>
      <c r="R1" s="55" t="s">
        <v>8</v>
      </c>
      <c r="S1" s="55" t="s">
        <v>9</v>
      </c>
      <c r="T1" s="56" t="s">
        <v>10</v>
      </c>
      <c r="U1" s="56" t="s">
        <v>11</v>
      </c>
      <c r="V1" s="57" t="s">
        <v>12</v>
      </c>
      <c r="W1" s="43" t="s">
        <v>13</v>
      </c>
      <c r="X1" s="43" t="s">
        <v>14</v>
      </c>
      <c r="Y1" s="43" t="s">
        <v>15</v>
      </c>
      <c r="Z1" s="44" t="s">
        <v>16</v>
      </c>
      <c r="AA1" s="44" t="s">
        <v>17</v>
      </c>
      <c r="AB1" s="44" t="s">
        <v>18</v>
      </c>
      <c r="AC1" s="45" t="s">
        <v>88</v>
      </c>
      <c r="AD1" s="45" t="s">
        <v>19</v>
      </c>
      <c r="AE1" s="45" t="s">
        <v>20</v>
      </c>
      <c r="AF1" s="46" t="s">
        <v>21</v>
      </c>
      <c r="AG1" s="46" t="s">
        <v>22</v>
      </c>
      <c r="AH1" s="46" t="s">
        <v>23</v>
      </c>
      <c r="AI1" s="47" t="s">
        <v>24</v>
      </c>
      <c r="AJ1" s="47" t="s">
        <v>25</v>
      </c>
      <c r="AK1" s="47" t="s">
        <v>26</v>
      </c>
      <c r="AL1" s="48" t="s">
        <v>27</v>
      </c>
      <c r="AM1" s="48" t="s">
        <v>28</v>
      </c>
      <c r="AN1" s="48" t="s">
        <v>29</v>
      </c>
      <c r="AO1" s="49" t="s">
        <v>30</v>
      </c>
      <c r="AP1" s="49" t="s">
        <v>31</v>
      </c>
      <c r="AQ1" s="49" t="s">
        <v>32</v>
      </c>
      <c r="AR1" s="50" t="s">
        <v>33</v>
      </c>
      <c r="AS1" s="50" t="s">
        <v>34</v>
      </c>
      <c r="AT1" s="50" t="s">
        <v>35</v>
      </c>
      <c r="AU1" s="51" t="s">
        <v>36</v>
      </c>
      <c r="AV1" s="51" t="s">
        <v>37</v>
      </c>
      <c r="AW1" s="52" t="s">
        <v>38</v>
      </c>
      <c r="AX1" s="39" t="s">
        <v>39</v>
      </c>
      <c r="AY1" s="40" t="s">
        <v>40</v>
      </c>
      <c r="AZ1" s="40" t="s">
        <v>41</v>
      </c>
      <c r="BA1" s="41" t="s">
        <v>42</v>
      </c>
      <c r="BB1" s="41" t="s">
        <v>43</v>
      </c>
      <c r="BC1" s="42" t="s">
        <v>44</v>
      </c>
    </row>
    <row r="2" spans="1:55" x14ac:dyDescent="0.45">
      <c r="A2" s="2" t="s">
        <v>45</v>
      </c>
      <c r="B2" s="12">
        <f>SUM(E2:G2)</f>
        <v>0.64178875411072123</v>
      </c>
      <c r="C2" s="8">
        <f>SUM(H2:J2)</f>
        <v>0.63610510921457719</v>
      </c>
      <c r="D2" s="13">
        <f>SUM(K2:M2)</f>
        <v>0.60983719295586414</v>
      </c>
      <c r="E2" s="17">
        <f>SUM(N2,Q2,T2)/3</f>
        <v>0.29416441716190561</v>
      </c>
      <c r="F2" s="6">
        <f>SUM(W2,Z2,AC2,AF2,AI2,AL2,AO2,AR2,AU2)/9</f>
        <v>0.32976719409167271</v>
      </c>
      <c r="G2" s="7">
        <f>SUM(AX2,BA2)/2</f>
        <v>1.7857142857142856E-2</v>
      </c>
      <c r="H2" s="5">
        <f>SUM(O2,R2,U2)/3</f>
        <v>0.23594600686746989</v>
      </c>
      <c r="I2" s="6">
        <f>SUM(X2,AA2,AD2,AG2,AJ2,AM2,AP2,AS2,AV2)/9</f>
        <v>0.38230195948996437</v>
      </c>
      <c r="J2" s="7">
        <f>SUM(AY2,BB2)/2</f>
        <v>1.7857142857142856E-2</v>
      </c>
      <c r="K2" s="5">
        <f>SUM(P2,S2,V2)/3</f>
        <v>6.7882131324004308E-2</v>
      </c>
      <c r="L2" s="6">
        <f>SUM(Y2,AB2,AE2,AH2,AK2,AN2,AQ2,AT2,AW2)/9</f>
        <v>0.39909791877471701</v>
      </c>
      <c r="M2" s="18">
        <f>SUM(AZ2,BC2)/2</f>
        <v>0.14285714285714285</v>
      </c>
      <c r="N2" s="29">
        <v>0.24947625496255657</v>
      </c>
      <c r="O2" s="30">
        <v>0.23956671913762437</v>
      </c>
      <c r="P2" s="30">
        <v>0.20364639397201292</v>
      </c>
      <c r="Q2" s="30">
        <v>0.25303886587460617</v>
      </c>
      <c r="R2" s="30">
        <v>0.2240958097855115</v>
      </c>
      <c r="S2" s="30">
        <v>0</v>
      </c>
      <c r="T2" s="30">
        <v>0.37997813064855418</v>
      </c>
      <c r="U2" s="30">
        <v>0.2441754916792738</v>
      </c>
      <c r="V2" s="31">
        <v>0</v>
      </c>
      <c r="W2" s="30">
        <v>0.15789473684210525</v>
      </c>
      <c r="X2" s="30">
        <v>0.26315789473684209</v>
      </c>
      <c r="Y2" s="30">
        <v>0.26315789473684209</v>
      </c>
      <c r="Z2" s="30">
        <v>0.33986928104575165</v>
      </c>
      <c r="AA2" s="30">
        <v>0.46078431372549017</v>
      </c>
      <c r="AB2" s="30">
        <v>0.4673202614379085</v>
      </c>
      <c r="AC2" s="30">
        <v>0.11187465583935682</v>
      </c>
      <c r="AD2" s="30">
        <v>8.2199655610318237E-2</v>
      </c>
      <c r="AE2" s="30">
        <v>8.3971739536052373E-2</v>
      </c>
      <c r="AF2" s="30">
        <v>0.85714286172480092</v>
      </c>
      <c r="AG2" s="30">
        <v>0.79591837022701795</v>
      </c>
      <c r="AH2" s="30">
        <v>0.8061224478668344</v>
      </c>
      <c r="AI2" s="30">
        <v>0.25557184885615741</v>
      </c>
      <c r="AJ2" s="30">
        <v>0.36261823371507967</v>
      </c>
      <c r="AK2" s="30">
        <v>0.33270878239012791</v>
      </c>
      <c r="AL2" s="30">
        <v>0.24</v>
      </c>
      <c r="AM2" s="30">
        <v>0.44</v>
      </c>
      <c r="AN2" s="30">
        <v>0.38</v>
      </c>
      <c r="AO2" s="30">
        <v>0.34146341463414637</v>
      </c>
      <c r="AP2" s="30">
        <v>0.12195121951219512</v>
      </c>
      <c r="AQ2" s="30">
        <v>0.21951219512195122</v>
      </c>
      <c r="AR2" s="30">
        <v>0.28908794788273617</v>
      </c>
      <c r="AS2" s="30">
        <v>0.28908794788273617</v>
      </c>
      <c r="AT2" s="30">
        <v>0.28908794788273617</v>
      </c>
      <c r="AU2" s="30">
        <v>0.375</v>
      </c>
      <c r="AV2" s="30">
        <v>0.625</v>
      </c>
      <c r="AW2" s="31">
        <v>0.75</v>
      </c>
      <c r="AX2" s="29">
        <v>3.5714285714285712E-2</v>
      </c>
      <c r="AY2" s="30">
        <v>3.5714285714285712E-2</v>
      </c>
      <c r="AZ2" s="30">
        <v>0.2857142857142857</v>
      </c>
      <c r="BA2" s="30">
        <v>0</v>
      </c>
      <c r="BB2" s="30">
        <v>0</v>
      </c>
      <c r="BC2" s="31">
        <v>0</v>
      </c>
    </row>
    <row r="3" spans="1:55" x14ac:dyDescent="0.45">
      <c r="A3" s="3" t="s">
        <v>46</v>
      </c>
      <c r="B3" s="12">
        <f t="shared" ref="B3:B35" si="0">SUM(E3:G3)</f>
        <v>0.96730753004179881</v>
      </c>
      <c r="C3" s="8">
        <f t="shared" ref="C3:C35" si="1">SUM(H3:J3)</f>
        <v>0.79432317064437108</v>
      </c>
      <c r="D3" s="13">
        <f t="shared" ref="D3:D35" si="2">SUM(K3:M3)</f>
        <v>0.60643733681370593</v>
      </c>
      <c r="E3" s="17">
        <f t="shared" ref="E3:E35" si="3">SUM(N3,Q3,T3)/3</f>
        <v>0.2038177954601412</v>
      </c>
      <c r="F3" s="6">
        <f t="shared" ref="F3:F35" si="4">SUM(W3,Z3,AC3,AF3,AI3,AL3,AO3,AR3,AU3)/9</f>
        <v>0.4051564012483243</v>
      </c>
      <c r="G3" s="7">
        <f t="shared" ref="G3:G35" si="5">SUM(AX3,BA3)/2</f>
        <v>0.35833333333333328</v>
      </c>
      <c r="H3" s="5">
        <f t="shared" ref="H3:H35" si="6">SUM(O3,R3,U3)/3</f>
        <v>8.7584548593949305E-2</v>
      </c>
      <c r="I3" s="6">
        <f t="shared" ref="I3:I35" si="7">SUM(X3,AA3,AD3,AG3,AJ3,AM3,AP3,AS3,AV3)/9</f>
        <v>0.47340528871708848</v>
      </c>
      <c r="J3" s="7">
        <f t="shared" ref="J3:J35" si="8">SUM(AY3,BB3)/2</f>
        <v>0.23333333333333331</v>
      </c>
      <c r="K3" s="5">
        <f t="shared" ref="K3:K35" si="9">SUM(P3,S3,V3)/3</f>
        <v>0</v>
      </c>
      <c r="L3" s="6">
        <f t="shared" ref="L3:L35" si="10">SUM(Y3,AB3,AE3,AH3,AK3,AN3,AQ3,AT3,AW3)/9</f>
        <v>0.3552468606232298</v>
      </c>
      <c r="M3" s="18">
        <f t="shared" ref="M3:M35" si="11">SUM(AZ3,BC3)/2</f>
        <v>0.25119047619047619</v>
      </c>
      <c r="N3" s="29">
        <v>0.18642993969698021</v>
      </c>
      <c r="O3" s="30">
        <v>5.4525861237465806E-2</v>
      </c>
      <c r="P3" s="30">
        <v>0</v>
      </c>
      <c r="Q3" s="30">
        <v>0.19101097590941027</v>
      </c>
      <c r="R3" s="30">
        <v>6.4799553672883412E-2</v>
      </c>
      <c r="S3" s="30">
        <v>0</v>
      </c>
      <c r="T3" s="30">
        <v>0.23401247077403312</v>
      </c>
      <c r="U3" s="30">
        <v>0.14342823087149867</v>
      </c>
      <c r="V3" s="31">
        <v>0</v>
      </c>
      <c r="W3" s="30">
        <v>0.21052631578947367</v>
      </c>
      <c r="X3" s="30">
        <v>0.31578947368421051</v>
      </c>
      <c r="Y3" s="30">
        <v>0.21052631578947367</v>
      </c>
      <c r="Z3" s="30">
        <v>0.47385620915032678</v>
      </c>
      <c r="AA3" s="30">
        <v>0.63071895424836599</v>
      </c>
      <c r="AB3" s="30">
        <v>0.61764705882352944</v>
      </c>
      <c r="AC3" s="30">
        <v>0.10482997372468748</v>
      </c>
      <c r="AD3" s="30">
        <v>5.4157310767549684E-2</v>
      </c>
      <c r="AE3" s="30">
        <v>5.6950645171567893E-2</v>
      </c>
      <c r="AF3" s="30">
        <v>0.8163265383360937</v>
      </c>
      <c r="AG3" s="30">
        <v>0.84183674205771675</v>
      </c>
      <c r="AH3" s="30">
        <v>0.86734694577933913</v>
      </c>
      <c r="AI3" s="30">
        <v>0.22611247667336143</v>
      </c>
      <c r="AJ3" s="30">
        <v>0.21314511769595346</v>
      </c>
      <c r="AK3" s="30">
        <v>0.20072638980125568</v>
      </c>
      <c r="AL3" s="30">
        <v>0.57999999999999996</v>
      </c>
      <c r="AM3" s="30">
        <v>0.57999999999999996</v>
      </c>
      <c r="AN3" s="30">
        <v>0.68</v>
      </c>
      <c r="AO3" s="30">
        <v>0.6097560975609756</v>
      </c>
      <c r="AP3" s="30">
        <v>1</v>
      </c>
      <c r="AQ3" s="30">
        <v>0.43902439024390244</v>
      </c>
      <c r="AR3" s="30">
        <v>0</v>
      </c>
      <c r="AS3" s="30">
        <v>0</v>
      </c>
      <c r="AT3" s="30">
        <v>0</v>
      </c>
      <c r="AU3" s="30">
        <v>0.625</v>
      </c>
      <c r="AV3" s="30">
        <v>0.625</v>
      </c>
      <c r="AW3" s="31">
        <v>0.125</v>
      </c>
      <c r="AX3" s="29">
        <v>0.25</v>
      </c>
      <c r="AY3" s="30">
        <v>0</v>
      </c>
      <c r="AZ3" s="30">
        <v>3.5714285714285712E-2</v>
      </c>
      <c r="BA3" s="30">
        <v>0.46666666666666662</v>
      </c>
      <c r="BB3" s="30">
        <v>0.46666666666666662</v>
      </c>
      <c r="BC3" s="31">
        <v>0.46666666666666662</v>
      </c>
    </row>
    <row r="4" spans="1:55" x14ac:dyDescent="0.45">
      <c r="A4" s="2" t="s">
        <v>47</v>
      </c>
      <c r="B4" s="12">
        <f t="shared" si="0"/>
        <v>1.0161334716606432</v>
      </c>
      <c r="C4" s="8">
        <f t="shared" si="1"/>
        <v>0.92488248233129411</v>
      </c>
      <c r="D4" s="13">
        <f t="shared" si="2"/>
        <v>0.96865404710276048</v>
      </c>
      <c r="E4" s="17">
        <f t="shared" si="3"/>
        <v>0.75795328226520298</v>
      </c>
      <c r="F4" s="6">
        <f t="shared" si="4"/>
        <v>0.25818018939544013</v>
      </c>
      <c r="G4" s="7">
        <f t="shared" si="5"/>
        <v>0</v>
      </c>
      <c r="H4" s="5">
        <f t="shared" si="6"/>
        <v>0.73085979812940194</v>
      </c>
      <c r="I4" s="6">
        <f t="shared" si="7"/>
        <v>0.19402268420189214</v>
      </c>
      <c r="J4" s="7">
        <f t="shared" si="8"/>
        <v>0</v>
      </c>
      <c r="K4" s="5">
        <f t="shared" si="9"/>
        <v>0.75644884685010716</v>
      </c>
      <c r="L4" s="6">
        <f t="shared" si="10"/>
        <v>0.21220520025265335</v>
      </c>
      <c r="M4" s="18">
        <f t="shared" si="11"/>
        <v>0</v>
      </c>
      <c r="N4" s="29">
        <v>0.73590629111350314</v>
      </c>
      <c r="O4" s="30">
        <v>0.7206684935047899</v>
      </c>
      <c r="P4" s="30">
        <v>0.7326889726109318</v>
      </c>
      <c r="Q4" s="30">
        <v>0.76559985516575468</v>
      </c>
      <c r="R4" s="30">
        <v>0.74833856634285167</v>
      </c>
      <c r="S4" s="30">
        <v>0.76649596916333318</v>
      </c>
      <c r="T4" s="30">
        <v>0.7723537005163511</v>
      </c>
      <c r="U4" s="30">
        <v>0.72357233454056447</v>
      </c>
      <c r="V4" s="31">
        <v>0.77016159877605661</v>
      </c>
      <c r="W4" s="30">
        <v>0.42105263157894735</v>
      </c>
      <c r="X4" s="30">
        <v>0.31578947368421051</v>
      </c>
      <c r="Y4" s="30">
        <v>0.28947368421052633</v>
      </c>
      <c r="Z4" s="30">
        <v>0.1111111111111111</v>
      </c>
      <c r="AA4" s="30">
        <v>0.12745098039215685</v>
      </c>
      <c r="AB4" s="30">
        <v>0.13398692810457516</v>
      </c>
      <c r="AC4" s="30">
        <v>0.35086749763138791</v>
      </c>
      <c r="AD4" s="30">
        <v>0.35130288287964201</v>
      </c>
      <c r="AE4" s="30">
        <v>0.42870247200318229</v>
      </c>
      <c r="AF4" s="30">
        <v>0.87244898139188631</v>
      </c>
      <c r="AG4" s="30">
        <v>0.82653061597590949</v>
      </c>
      <c r="AH4" s="30">
        <v>0.9081632691680469</v>
      </c>
      <c r="AI4" s="30">
        <v>1.9230790155639773E-2</v>
      </c>
      <c r="AJ4" s="30">
        <v>0</v>
      </c>
      <c r="AK4" s="30">
        <v>0</v>
      </c>
      <c r="AL4" s="30">
        <v>0</v>
      </c>
      <c r="AM4" s="30">
        <v>0</v>
      </c>
      <c r="AN4" s="30">
        <v>0</v>
      </c>
      <c r="AO4" s="30">
        <v>2.4390243902439025E-2</v>
      </c>
      <c r="AP4" s="30">
        <v>-2.4390243902439025E-2</v>
      </c>
      <c r="AQ4" s="30">
        <v>0</v>
      </c>
      <c r="AR4" s="30">
        <v>2.4520448787549765E-2</v>
      </c>
      <c r="AS4" s="30">
        <v>2.4520448787549765E-2</v>
      </c>
      <c r="AT4" s="30">
        <v>2.4520448787549765E-2</v>
      </c>
      <c r="AU4" s="30">
        <v>0.5</v>
      </c>
      <c r="AV4" s="30">
        <v>0.125</v>
      </c>
      <c r="AW4" s="31">
        <v>0.125</v>
      </c>
      <c r="AX4" s="29">
        <v>0</v>
      </c>
      <c r="AY4" s="30">
        <v>0</v>
      </c>
      <c r="AZ4" s="30">
        <v>0</v>
      </c>
      <c r="BA4" s="30">
        <v>0</v>
      </c>
      <c r="BB4" s="30">
        <v>0</v>
      </c>
      <c r="BC4" s="31">
        <v>0</v>
      </c>
    </row>
    <row r="5" spans="1:55" x14ac:dyDescent="0.45">
      <c r="A5" s="3" t="s">
        <v>48</v>
      </c>
      <c r="B5" s="12">
        <f t="shared" si="0"/>
        <v>0.60952464490766101</v>
      </c>
      <c r="C5" s="8">
        <f t="shared" si="1"/>
        <v>0.50386110520482086</v>
      </c>
      <c r="D5" s="13">
        <f t="shared" si="2"/>
        <v>0.62612124698757976</v>
      </c>
      <c r="E5" s="17">
        <f t="shared" si="3"/>
        <v>0.23064269219211533</v>
      </c>
      <c r="F5" s="6">
        <f t="shared" si="4"/>
        <v>0.3788819527155457</v>
      </c>
      <c r="G5" s="7">
        <f t="shared" si="5"/>
        <v>0</v>
      </c>
      <c r="H5" s="5">
        <f t="shared" si="6"/>
        <v>0.15497986044003978</v>
      </c>
      <c r="I5" s="6">
        <f t="shared" si="7"/>
        <v>0.34888124476478105</v>
      </c>
      <c r="J5" s="7">
        <f t="shared" si="8"/>
        <v>0</v>
      </c>
      <c r="K5" s="5">
        <f t="shared" si="9"/>
        <v>0.28490274217999362</v>
      </c>
      <c r="L5" s="6">
        <f t="shared" si="10"/>
        <v>0.3055042190933005</v>
      </c>
      <c r="M5" s="18">
        <f t="shared" si="11"/>
        <v>3.5714285714285712E-2</v>
      </c>
      <c r="N5" s="29">
        <v>0.15752996824735427</v>
      </c>
      <c r="O5" s="30">
        <v>8.664990296730983E-2</v>
      </c>
      <c r="P5" s="30">
        <v>0.25955091997793134</v>
      </c>
      <c r="Q5" s="30">
        <v>0.17185901185091357</v>
      </c>
      <c r="R5" s="30">
        <v>9.1939031185218248E-2</v>
      </c>
      <c r="S5" s="30">
        <v>0.27298644184357507</v>
      </c>
      <c r="T5" s="30">
        <v>0.36253909647807819</v>
      </c>
      <c r="U5" s="30">
        <v>0.28635064716759123</v>
      </c>
      <c r="V5" s="31">
        <v>0.3221708647184745</v>
      </c>
      <c r="W5" s="30">
        <v>0.36842105263157893</v>
      </c>
      <c r="X5" s="30">
        <v>0.31578947368421051</v>
      </c>
      <c r="Y5" s="30">
        <v>0.31578947368421051</v>
      </c>
      <c r="Z5" s="30">
        <v>0.28758169934640521</v>
      </c>
      <c r="AA5" s="30">
        <v>0.31699346405228757</v>
      </c>
      <c r="AB5" s="30">
        <v>0.30065359477124182</v>
      </c>
      <c r="AC5" s="30">
        <v>0.15072024498233591</v>
      </c>
      <c r="AD5" s="30">
        <v>0.14499566278630971</v>
      </c>
      <c r="AE5" s="30">
        <v>0.15145520630021747</v>
      </c>
      <c r="AF5" s="30">
        <v>0.9081632691680469</v>
      </c>
      <c r="AG5" s="30">
        <v>0.83673469361572572</v>
      </c>
      <c r="AH5" s="30">
        <v>0.85714286172480159</v>
      </c>
      <c r="AI5" s="30">
        <v>0.1379934973425552</v>
      </c>
      <c r="AJ5" s="30">
        <v>0.29214058558038453</v>
      </c>
      <c r="AK5" s="30">
        <v>0</v>
      </c>
      <c r="AL5" s="30">
        <v>0.46</v>
      </c>
      <c r="AM5" s="30">
        <v>0.06</v>
      </c>
      <c r="AN5" s="30">
        <v>0</v>
      </c>
      <c r="AO5" s="30">
        <v>7.3170731707317069E-2</v>
      </c>
      <c r="AP5" s="30">
        <v>2.4390243902439025E-2</v>
      </c>
      <c r="AQ5" s="30">
        <v>-2.4390243902439025E-2</v>
      </c>
      <c r="AR5" s="30">
        <v>0.77388707926167211</v>
      </c>
      <c r="AS5" s="30">
        <v>0.77388707926167211</v>
      </c>
      <c r="AT5" s="30">
        <v>0.77388707926167211</v>
      </c>
      <c r="AU5" s="30">
        <v>0.25</v>
      </c>
      <c r="AV5" s="30">
        <v>0.375</v>
      </c>
      <c r="AW5" s="31">
        <v>0.375</v>
      </c>
      <c r="AX5" s="29">
        <v>0</v>
      </c>
      <c r="AY5" s="30">
        <v>0</v>
      </c>
      <c r="AZ5" s="30">
        <v>7.1428571428571425E-2</v>
      </c>
      <c r="BA5" s="30">
        <v>0</v>
      </c>
      <c r="BB5" s="30">
        <v>0</v>
      </c>
      <c r="BC5" s="31">
        <v>0</v>
      </c>
    </row>
    <row r="6" spans="1:55" x14ac:dyDescent="0.45">
      <c r="A6" s="2" t="s">
        <v>49</v>
      </c>
      <c r="B6" s="12">
        <f t="shared" si="0"/>
        <v>0.73908370978036853</v>
      </c>
      <c r="C6" s="8">
        <f t="shared" si="1"/>
        <v>0.59814648983847973</v>
      </c>
      <c r="D6" s="13">
        <f t="shared" si="2"/>
        <v>0.54721868032640575</v>
      </c>
      <c r="E6" s="17">
        <f t="shared" si="3"/>
        <v>6.9084325011258538E-2</v>
      </c>
      <c r="F6" s="6">
        <f t="shared" si="4"/>
        <v>0.40095176572149094</v>
      </c>
      <c r="G6" s="7">
        <f t="shared" si="5"/>
        <v>0.26904761904761904</v>
      </c>
      <c r="H6" s="5">
        <f t="shared" si="6"/>
        <v>5.4711257812619381E-2</v>
      </c>
      <c r="I6" s="6">
        <f t="shared" si="7"/>
        <v>0.31010189869252702</v>
      </c>
      <c r="J6" s="7">
        <f t="shared" si="8"/>
        <v>0.23333333333333331</v>
      </c>
      <c r="K6" s="5">
        <f t="shared" si="9"/>
        <v>0</v>
      </c>
      <c r="L6" s="6">
        <f t="shared" si="10"/>
        <v>0.31388534699307241</v>
      </c>
      <c r="M6" s="18">
        <f t="shared" si="11"/>
        <v>0.23333333333333331</v>
      </c>
      <c r="N6" s="29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0.20725297503377563</v>
      </c>
      <c r="U6" s="30">
        <v>0.16413377343785815</v>
      </c>
      <c r="V6" s="31">
        <v>0</v>
      </c>
      <c r="W6" s="30">
        <v>0.31578947368421051</v>
      </c>
      <c r="X6" s="30">
        <v>0.26315789473684209</v>
      </c>
      <c r="Y6" s="30">
        <v>0.26315789473684209</v>
      </c>
      <c r="Z6" s="30">
        <v>0.49019607843137253</v>
      </c>
      <c r="AA6" s="30">
        <v>0.59150326797385622</v>
      </c>
      <c r="AB6" s="30">
        <v>0.58496732026143794</v>
      </c>
      <c r="AC6" s="30">
        <v>2.965409568563461E-2</v>
      </c>
      <c r="AD6" s="30">
        <v>3.1604357093116035E-2</v>
      </c>
      <c r="AE6" s="30">
        <v>3.131993474571574E-2</v>
      </c>
      <c r="AF6" s="30">
        <v>0.7755102021179423</v>
      </c>
      <c r="AG6" s="30">
        <v>0.79591837022701795</v>
      </c>
      <c r="AH6" s="30">
        <v>0.75510204683831028</v>
      </c>
      <c r="AI6" s="30">
        <v>0.16600726885460923</v>
      </c>
      <c r="AJ6" s="30">
        <v>0.12927564499445701</v>
      </c>
      <c r="AK6" s="30">
        <v>0.39657312924545274</v>
      </c>
      <c r="AL6" s="30">
        <v>0.56000000000000005</v>
      </c>
      <c r="AM6" s="30">
        <v>0.08</v>
      </c>
      <c r="AN6" s="30">
        <v>0.12</v>
      </c>
      <c r="AO6" s="30">
        <v>0.24390243902439024</v>
      </c>
      <c r="AP6" s="30">
        <v>0.12195121951219512</v>
      </c>
      <c r="AQ6" s="30">
        <v>0.14634146341463414</v>
      </c>
      <c r="AR6" s="30">
        <v>0.27750633369525879</v>
      </c>
      <c r="AS6" s="30">
        <v>0.27750633369525879</v>
      </c>
      <c r="AT6" s="30">
        <v>0.27750633369525879</v>
      </c>
      <c r="AU6" s="30">
        <v>0.75</v>
      </c>
      <c r="AV6" s="30">
        <v>0.5</v>
      </c>
      <c r="AW6" s="31">
        <v>0.25</v>
      </c>
      <c r="AX6" s="29">
        <v>7.1428571428571425E-2</v>
      </c>
      <c r="AY6" s="30">
        <v>0</v>
      </c>
      <c r="AZ6" s="30">
        <v>0</v>
      </c>
      <c r="BA6" s="30">
        <v>0.46666666666666662</v>
      </c>
      <c r="BB6" s="30">
        <v>0.46666666666666662</v>
      </c>
      <c r="BC6" s="31">
        <v>0.46666666666666662</v>
      </c>
    </row>
    <row r="7" spans="1:55" x14ac:dyDescent="0.45">
      <c r="A7" s="3" t="s">
        <v>50</v>
      </c>
      <c r="B7" s="12">
        <f t="shared" si="0"/>
        <v>0.36991220546795694</v>
      </c>
      <c r="C7" s="8">
        <f t="shared" si="1"/>
        <v>0.35518861350126774</v>
      </c>
      <c r="D7" s="13">
        <f t="shared" si="2"/>
        <v>0.26406011622251108</v>
      </c>
      <c r="E7" s="17">
        <f t="shared" si="3"/>
        <v>6.6685842191088987E-2</v>
      </c>
      <c r="F7" s="6">
        <f t="shared" si="4"/>
        <v>0.21394064899115364</v>
      </c>
      <c r="G7" s="7">
        <f t="shared" si="5"/>
        <v>8.9285714285714288E-2</v>
      </c>
      <c r="H7" s="5">
        <f t="shared" si="6"/>
        <v>4.6883357019514356E-2</v>
      </c>
      <c r="I7" s="6">
        <f t="shared" si="7"/>
        <v>0.23687668505318193</v>
      </c>
      <c r="J7" s="7">
        <f t="shared" si="8"/>
        <v>7.1428571428571425E-2</v>
      </c>
      <c r="K7" s="5">
        <f t="shared" si="9"/>
        <v>0</v>
      </c>
      <c r="L7" s="6">
        <f t="shared" si="10"/>
        <v>0.24620297336536823</v>
      </c>
      <c r="M7" s="18">
        <f t="shared" si="11"/>
        <v>1.7857142857142856E-2</v>
      </c>
      <c r="N7" s="29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0.20005752657326695</v>
      </c>
      <c r="U7" s="30">
        <v>0.14065007105854307</v>
      </c>
      <c r="V7" s="31">
        <v>0</v>
      </c>
      <c r="W7" s="30">
        <v>0.10526315789473684</v>
      </c>
      <c r="X7" s="30">
        <v>0.15789473684210525</v>
      </c>
      <c r="Y7" s="30">
        <v>0.15789473684210525</v>
      </c>
      <c r="Z7" s="30">
        <v>0.79084967320261434</v>
      </c>
      <c r="AA7" s="30">
        <v>0.70261437908496727</v>
      </c>
      <c r="AB7" s="30">
        <v>0.66013071895424835</v>
      </c>
      <c r="AC7" s="30">
        <v>3.3364649469452154E-2</v>
      </c>
      <c r="AD7" s="30">
        <v>4.9782945929867817E-2</v>
      </c>
      <c r="AE7" s="30">
        <v>5.1203194455541799E-2</v>
      </c>
      <c r="AF7" s="30">
        <v>0.76530613089284838</v>
      </c>
      <c r="AG7" s="30">
        <v>0.76530611806340465</v>
      </c>
      <c r="AH7" s="30">
        <v>0.76530612447812651</v>
      </c>
      <c r="AI7" s="30">
        <v>0</v>
      </c>
      <c r="AJ7" s="30">
        <v>0</v>
      </c>
      <c r="AK7" s="30">
        <v>0</v>
      </c>
      <c r="AL7" s="30">
        <v>0</v>
      </c>
      <c r="AM7" s="30">
        <v>0</v>
      </c>
      <c r="AN7" s="30">
        <v>0</v>
      </c>
      <c r="AO7" s="30">
        <v>0</v>
      </c>
      <c r="AP7" s="30">
        <v>-2.4390243902439025E-2</v>
      </c>
      <c r="AQ7" s="30">
        <v>-2.4390243902439025E-2</v>
      </c>
      <c r="AR7" s="30">
        <v>0.10568222946073109</v>
      </c>
      <c r="AS7" s="30">
        <v>0.10568222946073109</v>
      </c>
      <c r="AT7" s="30">
        <v>0.10568222946073109</v>
      </c>
      <c r="AU7" s="30">
        <v>0.125</v>
      </c>
      <c r="AV7" s="30">
        <v>0.375</v>
      </c>
      <c r="AW7" s="31">
        <v>0.5</v>
      </c>
      <c r="AX7" s="29">
        <v>0.17857142857142858</v>
      </c>
      <c r="AY7" s="30">
        <v>0.14285714285714285</v>
      </c>
      <c r="AZ7" s="30">
        <v>3.5714285714285712E-2</v>
      </c>
      <c r="BA7" s="30">
        <v>0</v>
      </c>
      <c r="BB7" s="30">
        <v>0</v>
      </c>
      <c r="BC7" s="31">
        <v>0</v>
      </c>
    </row>
    <row r="8" spans="1:55" x14ac:dyDescent="0.45">
      <c r="A8" s="2" t="s">
        <v>51</v>
      </c>
      <c r="B8" s="12">
        <f t="shared" si="0"/>
        <v>0.89960881342699817</v>
      </c>
      <c r="C8" s="8">
        <f t="shared" si="1"/>
        <v>0.96401009120778525</v>
      </c>
      <c r="D8" s="13">
        <f t="shared" si="2"/>
        <v>1.2618382649696414</v>
      </c>
      <c r="E8" s="17">
        <f t="shared" si="3"/>
        <v>0.21328423556181711</v>
      </c>
      <c r="F8" s="6">
        <f t="shared" si="4"/>
        <v>0.3101341016747049</v>
      </c>
      <c r="G8" s="7">
        <f t="shared" si="5"/>
        <v>0.37619047619047619</v>
      </c>
      <c r="H8" s="5">
        <f t="shared" si="6"/>
        <v>0.49544746854338251</v>
      </c>
      <c r="I8" s="6">
        <f t="shared" si="7"/>
        <v>0.23522928933106949</v>
      </c>
      <c r="J8" s="7">
        <f t="shared" si="8"/>
        <v>0.23333333333333331</v>
      </c>
      <c r="K8" s="5">
        <f t="shared" si="9"/>
        <v>0.75383584903299072</v>
      </c>
      <c r="L8" s="6">
        <f t="shared" si="10"/>
        <v>0.25681193974617433</v>
      </c>
      <c r="M8" s="18">
        <f t="shared" si="11"/>
        <v>0.25119047619047619</v>
      </c>
      <c r="N8" s="29">
        <v>0.18589211238044531</v>
      </c>
      <c r="O8" s="30">
        <v>0.43852694538004794</v>
      </c>
      <c r="P8" s="30">
        <v>0.62992913527090055</v>
      </c>
      <c r="Q8" s="30">
        <v>0.20440014050825225</v>
      </c>
      <c r="R8" s="30">
        <v>0.52439517571029926</v>
      </c>
      <c r="S8" s="30">
        <v>0.81693890140542857</v>
      </c>
      <c r="T8" s="30">
        <v>0.24956045379675384</v>
      </c>
      <c r="U8" s="30">
        <v>0.52342028453980038</v>
      </c>
      <c r="V8" s="31">
        <v>0.81463951042264304</v>
      </c>
      <c r="W8" s="30">
        <v>0.26315789473684209</v>
      </c>
      <c r="X8" s="30">
        <v>0.26315789473684209</v>
      </c>
      <c r="Y8" s="30">
        <v>0.26315789473684209</v>
      </c>
      <c r="Z8" s="30">
        <v>0.35947712418300654</v>
      </c>
      <c r="AA8" s="30">
        <v>0.13398692810457516</v>
      </c>
      <c r="AB8" s="30">
        <v>6.535947712418301E-2</v>
      </c>
      <c r="AC8" s="30">
        <v>0.1350686740123109</v>
      </c>
      <c r="AD8" s="30">
        <v>0.24505136131377525</v>
      </c>
      <c r="AE8" s="30">
        <v>0.51302471126474114</v>
      </c>
      <c r="AF8" s="30">
        <v>0.87755102983387723</v>
      </c>
      <c r="AG8" s="30">
        <v>0.9438775537368469</v>
      </c>
      <c r="AH8" s="30">
        <v>0.93877550850221647</v>
      </c>
      <c r="AI8" s="30">
        <v>0.32240135060896496</v>
      </c>
      <c r="AJ8" s="30">
        <v>0</v>
      </c>
      <c r="AK8" s="30">
        <v>0</v>
      </c>
      <c r="AL8" s="30">
        <v>0.08</v>
      </c>
      <c r="AM8" s="30">
        <v>0</v>
      </c>
      <c r="AN8" s="30">
        <v>0</v>
      </c>
      <c r="AO8" s="30">
        <v>9.7560975609756101E-2</v>
      </c>
      <c r="AP8" s="30">
        <v>0</v>
      </c>
      <c r="AQ8" s="30">
        <v>0</v>
      </c>
      <c r="AR8" s="30">
        <v>0.40598986608758597</v>
      </c>
      <c r="AS8" s="30">
        <v>0.40598986608758597</v>
      </c>
      <c r="AT8" s="30">
        <v>0.40598986608758597</v>
      </c>
      <c r="AU8" s="30">
        <v>0.25</v>
      </c>
      <c r="AV8" s="30">
        <v>0.125</v>
      </c>
      <c r="AW8" s="31">
        <v>0.125</v>
      </c>
      <c r="AX8" s="29">
        <v>0.2857142857142857</v>
      </c>
      <c r="AY8" s="30">
        <v>0</v>
      </c>
      <c r="AZ8" s="30">
        <v>3.5714285714285712E-2</v>
      </c>
      <c r="BA8" s="30">
        <v>0.46666666666666662</v>
      </c>
      <c r="BB8" s="30">
        <v>0.46666666666666662</v>
      </c>
      <c r="BC8" s="31">
        <v>0.46666666666666662</v>
      </c>
    </row>
    <row r="9" spans="1:55" x14ac:dyDescent="0.45">
      <c r="A9" s="3" t="s">
        <v>52</v>
      </c>
      <c r="B9" s="12">
        <f t="shared" si="0"/>
        <v>0.69308108926789513</v>
      </c>
      <c r="C9" s="8">
        <f t="shared" si="1"/>
        <v>0.72944737566428475</v>
      </c>
      <c r="D9" s="13">
        <f t="shared" si="2"/>
        <v>0.53726145355973776</v>
      </c>
      <c r="E9" s="17">
        <f t="shared" si="3"/>
        <v>9.9787447916223584E-2</v>
      </c>
      <c r="F9" s="6">
        <f t="shared" si="4"/>
        <v>0.34210316516119543</v>
      </c>
      <c r="G9" s="7">
        <f t="shared" si="5"/>
        <v>0.25119047619047619</v>
      </c>
      <c r="H9" s="5">
        <f t="shared" si="6"/>
        <v>8.278787600665391E-2</v>
      </c>
      <c r="I9" s="6">
        <f t="shared" si="7"/>
        <v>0.37761188061001172</v>
      </c>
      <c r="J9" s="7">
        <f t="shared" si="8"/>
        <v>0.26904761904761904</v>
      </c>
      <c r="K9" s="5">
        <f t="shared" si="9"/>
        <v>3.472222222222222E-3</v>
      </c>
      <c r="L9" s="6">
        <f t="shared" si="10"/>
        <v>0.30045589800418221</v>
      </c>
      <c r="M9" s="18">
        <f t="shared" si="11"/>
        <v>0.23333333333333331</v>
      </c>
      <c r="N9" s="29">
        <v>0.13093850191557577</v>
      </c>
      <c r="O9" s="30">
        <v>7.4126729901887026E-2</v>
      </c>
      <c r="P9" s="30">
        <v>1.0416666666666666E-2</v>
      </c>
      <c r="Q9" s="30">
        <v>9.7884387548984653E-2</v>
      </c>
      <c r="R9" s="30">
        <v>0.11287593600068295</v>
      </c>
      <c r="S9" s="30">
        <v>0</v>
      </c>
      <c r="T9" s="30">
        <v>7.0539454284110334E-2</v>
      </c>
      <c r="U9" s="30">
        <v>6.1360962117391761E-2</v>
      </c>
      <c r="V9" s="31">
        <v>0</v>
      </c>
      <c r="W9" s="30">
        <v>0.26315789473684209</v>
      </c>
      <c r="X9" s="30">
        <v>0.31578947368421051</v>
      </c>
      <c r="Y9" s="30">
        <v>0.21052631578947367</v>
      </c>
      <c r="Z9" s="30">
        <v>0.25490196078431371</v>
      </c>
      <c r="AA9" s="30">
        <v>0.40522875816993464</v>
      </c>
      <c r="AB9" s="30">
        <v>0.55555555555555558</v>
      </c>
      <c r="AC9" s="30">
        <v>2.958591306801777E-2</v>
      </c>
      <c r="AD9" s="30">
        <v>2.5443132948360727E-2</v>
      </c>
      <c r="AE9" s="30">
        <v>6.918940799153275E-3</v>
      </c>
      <c r="AF9" s="30">
        <v>0.79591837022701795</v>
      </c>
      <c r="AG9" s="30">
        <v>0.77551020532530346</v>
      </c>
      <c r="AH9" s="30">
        <v>0.81632653192137195</v>
      </c>
      <c r="AI9" s="30">
        <v>0.36596037704763018</v>
      </c>
      <c r="AJ9" s="30">
        <v>0.39213138477535936</v>
      </c>
      <c r="AK9" s="30">
        <v>0.26732298689734296</v>
      </c>
      <c r="AL9" s="30">
        <v>0.68</v>
      </c>
      <c r="AM9" s="30">
        <v>0.92</v>
      </c>
      <c r="AN9" s="30">
        <v>0.28000000000000003</v>
      </c>
      <c r="AO9" s="30">
        <v>0.31707317073170732</v>
      </c>
      <c r="AP9" s="30">
        <v>0.31707317073170732</v>
      </c>
      <c r="AQ9" s="30">
        <v>0.1951219512195122</v>
      </c>
      <c r="AR9" s="30">
        <v>0.12233079985522982</v>
      </c>
      <c r="AS9" s="30">
        <v>0.12233079985522982</v>
      </c>
      <c r="AT9" s="30">
        <v>0.12233079985522982</v>
      </c>
      <c r="AU9" s="30">
        <v>0.25</v>
      </c>
      <c r="AV9" s="30">
        <v>0.125</v>
      </c>
      <c r="AW9" s="31">
        <v>0.25</v>
      </c>
      <c r="AX9" s="29">
        <v>3.5714285714285712E-2</v>
      </c>
      <c r="AY9" s="30">
        <v>7.1428571428571425E-2</v>
      </c>
      <c r="AZ9" s="30">
        <v>0</v>
      </c>
      <c r="BA9" s="30">
        <v>0.46666666666666662</v>
      </c>
      <c r="BB9" s="30">
        <v>0.46666666666666662</v>
      </c>
      <c r="BC9" s="31">
        <v>0.46666666666666662</v>
      </c>
    </row>
    <row r="10" spans="1:55" x14ac:dyDescent="0.45">
      <c r="A10" s="2" t="s">
        <v>53</v>
      </c>
      <c r="B10" s="12">
        <f t="shared" si="0"/>
        <v>1.122645818507096</v>
      </c>
      <c r="C10" s="8">
        <f t="shared" si="1"/>
        <v>1.0531806078610191</v>
      </c>
      <c r="D10" s="13">
        <f t="shared" si="2"/>
        <v>1.0456150873916104</v>
      </c>
      <c r="E10" s="17">
        <f t="shared" si="3"/>
        <v>0.72372055603030505</v>
      </c>
      <c r="F10" s="6">
        <f t="shared" si="4"/>
        <v>0.398925262476791</v>
      </c>
      <c r="G10" s="7">
        <f t="shared" si="5"/>
        <v>0</v>
      </c>
      <c r="H10" s="5">
        <f t="shared" si="6"/>
        <v>0.73294853656850212</v>
      </c>
      <c r="I10" s="6">
        <f t="shared" si="7"/>
        <v>0.32023207129251702</v>
      </c>
      <c r="J10" s="7">
        <f t="shared" si="8"/>
        <v>0</v>
      </c>
      <c r="K10" s="5">
        <f t="shared" si="9"/>
        <v>0.77481893817289105</v>
      </c>
      <c r="L10" s="6">
        <f t="shared" si="10"/>
        <v>0.27079614921871936</v>
      </c>
      <c r="M10" s="18">
        <f t="shared" si="11"/>
        <v>0</v>
      </c>
      <c r="N10" s="29">
        <v>0.72733599449826569</v>
      </c>
      <c r="O10" s="30">
        <v>0.75511936660609358</v>
      </c>
      <c r="P10" s="30">
        <v>0.75153166487262302</v>
      </c>
      <c r="Q10" s="30">
        <v>0.70358375353145231</v>
      </c>
      <c r="R10" s="30">
        <v>0.73609470838769664</v>
      </c>
      <c r="S10" s="30">
        <v>0.79155203815245656</v>
      </c>
      <c r="T10" s="30">
        <v>0.74024192006119716</v>
      </c>
      <c r="U10" s="30">
        <v>0.70763153471171636</v>
      </c>
      <c r="V10" s="31">
        <v>0.78137311149359345</v>
      </c>
      <c r="W10" s="30">
        <v>0.36842105263157893</v>
      </c>
      <c r="X10" s="30">
        <v>0.21052631578947367</v>
      </c>
      <c r="Y10" s="30">
        <v>0.15789473684210525</v>
      </c>
      <c r="Z10" s="30">
        <v>0.16666666666666666</v>
      </c>
      <c r="AA10" s="30">
        <v>6.535947712418301E-2</v>
      </c>
      <c r="AB10" s="30">
        <v>8.8235294117647065E-2</v>
      </c>
      <c r="AC10" s="30">
        <v>0.52500706344006165</v>
      </c>
      <c r="AD10" s="30">
        <v>0.50921411157700114</v>
      </c>
      <c r="AE10" s="30">
        <v>0.4744048859946346</v>
      </c>
      <c r="AF10" s="30">
        <v>0.85204081328281056</v>
      </c>
      <c r="AG10" s="30">
        <v>0.85714285531007905</v>
      </c>
      <c r="AH10" s="30">
        <v>0.83163265479581738</v>
      </c>
      <c r="AI10" s="30">
        <v>0.11813685953200891</v>
      </c>
      <c r="AJ10" s="30">
        <v>9.6742194606118964E-2</v>
      </c>
      <c r="AK10" s="30">
        <v>0.14628432789491141</v>
      </c>
      <c r="AL10" s="30">
        <v>0.9</v>
      </c>
      <c r="AM10" s="30">
        <v>0.48</v>
      </c>
      <c r="AN10" s="30">
        <v>0.1</v>
      </c>
      <c r="AO10" s="30">
        <v>0.17073170731707318</v>
      </c>
      <c r="AP10" s="30">
        <v>4.878048780487805E-2</v>
      </c>
      <c r="AQ10" s="30">
        <v>2.4390243902439025E-2</v>
      </c>
      <c r="AR10" s="30">
        <v>0.48932319942091929</v>
      </c>
      <c r="AS10" s="30">
        <v>0.48932319942091929</v>
      </c>
      <c r="AT10" s="30">
        <v>0.48932319942091929</v>
      </c>
      <c r="AU10" s="30">
        <v>0</v>
      </c>
      <c r="AV10" s="30">
        <v>0.125</v>
      </c>
      <c r="AW10" s="31">
        <v>0.125</v>
      </c>
      <c r="AX10" s="29">
        <v>0</v>
      </c>
      <c r="AY10" s="30">
        <v>0</v>
      </c>
      <c r="AZ10" s="30">
        <v>0</v>
      </c>
      <c r="BA10" s="30">
        <v>0</v>
      </c>
      <c r="BB10" s="30">
        <v>0</v>
      </c>
      <c r="BC10" s="31">
        <v>0</v>
      </c>
    </row>
    <row r="11" spans="1:55" x14ac:dyDescent="0.45">
      <c r="A11" s="3" t="s">
        <v>54</v>
      </c>
      <c r="B11" s="12">
        <f t="shared" si="0"/>
        <v>1.5911614254611202</v>
      </c>
      <c r="C11" s="8">
        <f t="shared" si="1"/>
        <v>1.1903901637999312</v>
      </c>
      <c r="D11" s="13">
        <f t="shared" si="2"/>
        <v>0.79590695689350843</v>
      </c>
      <c r="E11" s="17">
        <f t="shared" si="3"/>
        <v>0.79737723461132115</v>
      </c>
      <c r="F11" s="6">
        <f t="shared" si="4"/>
        <v>0.29378419084979912</v>
      </c>
      <c r="G11" s="7">
        <f t="shared" si="5"/>
        <v>0.5</v>
      </c>
      <c r="H11" s="5">
        <f t="shared" si="6"/>
        <v>0.77492049209736436</v>
      </c>
      <c r="I11" s="6">
        <f t="shared" si="7"/>
        <v>0.34404110027399548</v>
      </c>
      <c r="J11" s="7">
        <f t="shared" si="8"/>
        <v>7.1428571428571425E-2</v>
      </c>
      <c r="K11" s="5">
        <f t="shared" si="9"/>
        <v>0.44675461979495434</v>
      </c>
      <c r="L11" s="6">
        <f t="shared" si="10"/>
        <v>0.29558090852712554</v>
      </c>
      <c r="M11" s="18">
        <f t="shared" si="11"/>
        <v>5.3571428571428568E-2</v>
      </c>
      <c r="N11" s="29">
        <v>0.80273475930877236</v>
      </c>
      <c r="O11" s="30">
        <v>0.80149050314247017</v>
      </c>
      <c r="P11" s="30">
        <v>0.53600674791948799</v>
      </c>
      <c r="Q11" s="30">
        <v>0.7944053807277589</v>
      </c>
      <c r="R11" s="30">
        <v>0.76593360552481216</v>
      </c>
      <c r="S11" s="30">
        <v>0.39156895484503806</v>
      </c>
      <c r="T11" s="30">
        <v>0.79499156379743241</v>
      </c>
      <c r="U11" s="30">
        <v>0.75733736762481085</v>
      </c>
      <c r="V11" s="31">
        <v>0.41268815662033692</v>
      </c>
      <c r="W11" s="30">
        <v>0.10526315789473684</v>
      </c>
      <c r="X11" s="30">
        <v>5.2631578947368418E-2</v>
      </c>
      <c r="Y11" s="30">
        <v>0.21052631578947367</v>
      </c>
      <c r="Z11" s="30">
        <v>8.4967320261437912E-2</v>
      </c>
      <c r="AA11" s="30">
        <v>6.535947712418301E-2</v>
      </c>
      <c r="AB11" s="30">
        <v>0.22549019607843138</v>
      </c>
      <c r="AC11" s="30">
        <v>0.61108587422415694</v>
      </c>
      <c r="AD11" s="30">
        <v>0.98735118343835027</v>
      </c>
      <c r="AE11" s="30">
        <v>0.11379257107492903</v>
      </c>
      <c r="AF11" s="30">
        <v>0.87755101700443361</v>
      </c>
      <c r="AG11" s="30">
        <v>0.7040816329803431</v>
      </c>
      <c r="AH11" s="30">
        <v>0.77551020532530346</v>
      </c>
      <c r="AI11" s="30">
        <v>0.35531494771789052</v>
      </c>
      <c r="AJ11" s="30">
        <v>0.35889989772286124</v>
      </c>
      <c r="AK11" s="30">
        <v>0.70442373183289508</v>
      </c>
      <c r="AL11" s="30">
        <v>0.08</v>
      </c>
      <c r="AM11" s="30">
        <v>0.2</v>
      </c>
      <c r="AN11" s="30">
        <v>0</v>
      </c>
      <c r="AO11" s="30">
        <v>7.3170731707317069E-2</v>
      </c>
      <c r="AP11" s="30">
        <v>0.14634146341463414</v>
      </c>
      <c r="AQ11" s="30">
        <v>4.878048780487805E-2</v>
      </c>
      <c r="AR11" s="30">
        <v>0.33170466883821931</v>
      </c>
      <c r="AS11" s="30">
        <v>0.33170466883821931</v>
      </c>
      <c r="AT11" s="30">
        <v>0.33170466883821931</v>
      </c>
      <c r="AU11" s="30">
        <v>0.125</v>
      </c>
      <c r="AV11" s="30">
        <v>0.25</v>
      </c>
      <c r="AW11" s="31">
        <v>0.25</v>
      </c>
      <c r="AX11" s="29">
        <v>1</v>
      </c>
      <c r="AY11" s="30">
        <v>0.14285714285714285</v>
      </c>
      <c r="AZ11" s="30">
        <v>0.10714285714285714</v>
      </c>
      <c r="BA11" s="30">
        <v>0</v>
      </c>
      <c r="BB11" s="30">
        <v>0</v>
      </c>
      <c r="BC11" s="31">
        <v>0</v>
      </c>
    </row>
    <row r="12" spans="1:55" x14ac:dyDescent="0.45">
      <c r="A12" s="2" t="s">
        <v>55</v>
      </c>
      <c r="B12" s="12">
        <f t="shared" si="0"/>
        <v>0.33976344292837329</v>
      </c>
      <c r="C12" s="8">
        <f t="shared" si="1"/>
        <v>0.2600300059413318</v>
      </c>
      <c r="D12" s="13">
        <f t="shared" si="2"/>
        <v>0.23086027215171895</v>
      </c>
      <c r="E12" s="17">
        <f t="shared" si="3"/>
        <v>5.9490393730580286E-2</v>
      </c>
      <c r="F12" s="6">
        <f t="shared" si="4"/>
        <v>0.22670162062636448</v>
      </c>
      <c r="G12" s="7">
        <f t="shared" si="5"/>
        <v>5.3571428571428568E-2</v>
      </c>
      <c r="H12" s="5">
        <f t="shared" si="6"/>
        <v>3.9055456226409331E-2</v>
      </c>
      <c r="I12" s="6">
        <f t="shared" si="7"/>
        <v>0.22097454971492245</v>
      </c>
      <c r="J12" s="7">
        <f t="shared" si="8"/>
        <v>0</v>
      </c>
      <c r="K12" s="5">
        <f t="shared" si="9"/>
        <v>0</v>
      </c>
      <c r="L12" s="6">
        <f t="shared" si="10"/>
        <v>0.2130031292945761</v>
      </c>
      <c r="M12" s="18">
        <f t="shared" si="11"/>
        <v>1.7857142857142856E-2</v>
      </c>
      <c r="N12" s="29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0.17847118119174085</v>
      </c>
      <c r="U12" s="30">
        <v>0.11716636867922799</v>
      </c>
      <c r="V12" s="31">
        <v>0</v>
      </c>
      <c r="W12" s="30">
        <v>0.15789473684210525</v>
      </c>
      <c r="X12" s="30">
        <v>0.21052631578947367</v>
      </c>
      <c r="Y12" s="30">
        <v>0.26315789473684209</v>
      </c>
      <c r="Z12" s="30">
        <v>0.66666666666666663</v>
      </c>
      <c r="AA12" s="30">
        <v>0.57189542483660127</v>
      </c>
      <c r="AB12" s="30">
        <v>0.6143790849673203</v>
      </c>
      <c r="AC12" s="30">
        <v>6.4119324161806185E-2</v>
      </c>
      <c r="AD12" s="30">
        <v>6.0937344273255298E-2</v>
      </c>
      <c r="AE12" s="30">
        <v>5.3673649369027819E-2</v>
      </c>
      <c r="AF12" s="30">
        <v>0.86734693936461726</v>
      </c>
      <c r="AG12" s="30">
        <v>0.83673470003044759</v>
      </c>
      <c r="AH12" s="30">
        <v>0.82653061597590949</v>
      </c>
      <c r="AI12" s="30">
        <v>0</v>
      </c>
      <c r="AJ12" s="30">
        <v>0</v>
      </c>
      <c r="AK12" s="30">
        <v>0</v>
      </c>
      <c r="AL12" s="30">
        <v>0</v>
      </c>
      <c r="AM12" s="30">
        <v>0</v>
      </c>
      <c r="AN12" s="30">
        <v>0</v>
      </c>
      <c r="AO12" s="30">
        <v>-2.4390243902439025E-2</v>
      </c>
      <c r="AP12" s="30">
        <v>0</v>
      </c>
      <c r="AQ12" s="30">
        <v>-2.4390243902439025E-2</v>
      </c>
      <c r="AR12" s="30">
        <v>0.18367716250452407</v>
      </c>
      <c r="AS12" s="30">
        <v>0.18367716250452407</v>
      </c>
      <c r="AT12" s="30">
        <v>0.18367716250452407</v>
      </c>
      <c r="AU12" s="30">
        <v>0.125</v>
      </c>
      <c r="AV12" s="30">
        <v>0.125</v>
      </c>
      <c r="AW12" s="31">
        <v>0</v>
      </c>
      <c r="AX12" s="29">
        <v>0.10714285714285714</v>
      </c>
      <c r="AY12" s="30">
        <v>0</v>
      </c>
      <c r="AZ12" s="30">
        <v>3.5714285714285712E-2</v>
      </c>
      <c r="BA12" s="30">
        <v>0</v>
      </c>
      <c r="BB12" s="30">
        <v>0</v>
      </c>
      <c r="BC12" s="31">
        <v>0</v>
      </c>
    </row>
    <row r="13" spans="1:55" x14ac:dyDescent="0.45">
      <c r="A13" s="3" t="s">
        <v>56</v>
      </c>
      <c r="B13" s="12">
        <f t="shared" si="0"/>
        <v>0.844202793007087</v>
      </c>
      <c r="C13" s="8">
        <f t="shared" si="1"/>
        <v>0.67748921334532108</v>
      </c>
      <c r="D13" s="13">
        <f t="shared" si="2"/>
        <v>0.89307881303426473</v>
      </c>
      <c r="E13" s="17">
        <f t="shared" si="3"/>
        <v>0.11384012149243654</v>
      </c>
      <c r="F13" s="6">
        <f t="shared" si="4"/>
        <v>0.37202933818131723</v>
      </c>
      <c r="G13" s="7">
        <f t="shared" si="5"/>
        <v>0.35833333333333328</v>
      </c>
      <c r="H13" s="5">
        <f t="shared" si="6"/>
        <v>9.6459771840865086E-2</v>
      </c>
      <c r="I13" s="6">
        <f t="shared" si="7"/>
        <v>0.29412467959969413</v>
      </c>
      <c r="J13" s="7">
        <f t="shared" si="8"/>
        <v>0.28690476190476188</v>
      </c>
      <c r="K13" s="5">
        <f t="shared" si="9"/>
        <v>0.43851516037609423</v>
      </c>
      <c r="L13" s="6">
        <f t="shared" si="10"/>
        <v>0.22123031932483717</v>
      </c>
      <c r="M13" s="18">
        <f t="shared" si="11"/>
        <v>0.23333333333333331</v>
      </c>
      <c r="N13" s="29">
        <v>6.0260821170488171E-2</v>
      </c>
      <c r="O13" s="30">
        <v>0.20453184138338135</v>
      </c>
      <c r="P13" s="30">
        <v>0.37761997908878003</v>
      </c>
      <c r="Q13" s="30">
        <v>5.1514140805880591E-2</v>
      </c>
      <c r="R13" s="30">
        <v>5.1514140805880591E-2</v>
      </c>
      <c r="S13" s="30">
        <v>0.4221888997162313</v>
      </c>
      <c r="T13" s="30">
        <v>0.2297454025009408</v>
      </c>
      <c r="U13" s="30">
        <v>3.3333333333333333E-2</v>
      </c>
      <c r="V13" s="31">
        <v>0.51573660232327156</v>
      </c>
      <c r="W13" s="30">
        <v>0.15789473684210525</v>
      </c>
      <c r="X13" s="30">
        <v>0.21052631578947367</v>
      </c>
      <c r="Y13" s="30">
        <v>0.26315789473684209</v>
      </c>
      <c r="Z13" s="30">
        <v>0.44117647058823528</v>
      </c>
      <c r="AA13" s="30">
        <v>0.34313725490196079</v>
      </c>
      <c r="AB13" s="30">
        <v>0.29738562091503268</v>
      </c>
      <c r="AC13" s="30">
        <v>9.1341131904497733E-2</v>
      </c>
      <c r="AD13" s="30">
        <v>0.128873086076849</v>
      </c>
      <c r="AE13" s="30">
        <v>0.20162119195991832</v>
      </c>
      <c r="AF13" s="30">
        <v>0.84693877767026327</v>
      </c>
      <c r="AG13" s="30">
        <v>0.75510204042358831</v>
      </c>
      <c r="AH13" s="30">
        <v>0.76530611806340465</v>
      </c>
      <c r="AI13" s="30">
        <v>0.38800406121888092</v>
      </c>
      <c r="AJ13" s="30">
        <v>0.44791601721213753</v>
      </c>
      <c r="AK13" s="30">
        <v>0.23081513405997664</v>
      </c>
      <c r="AL13" s="30">
        <v>0.72</v>
      </c>
      <c r="AM13" s="30">
        <v>0.57999999999999996</v>
      </c>
      <c r="AN13" s="30">
        <v>0.1</v>
      </c>
      <c r="AO13" s="30">
        <v>0.21951219512195122</v>
      </c>
      <c r="AP13" s="30">
        <v>7.3170731707317069E-2</v>
      </c>
      <c r="AQ13" s="30">
        <v>2.4390243902439025E-2</v>
      </c>
      <c r="AR13" s="30">
        <v>0.10839667028592111</v>
      </c>
      <c r="AS13" s="30">
        <v>0.10839667028592111</v>
      </c>
      <c r="AT13" s="30">
        <v>0.10839667028592111</v>
      </c>
      <c r="AU13" s="30">
        <v>0.375</v>
      </c>
      <c r="AV13" s="30">
        <v>0</v>
      </c>
      <c r="AW13" s="31">
        <v>0</v>
      </c>
      <c r="AX13" s="29">
        <v>0.25</v>
      </c>
      <c r="AY13" s="30">
        <v>0.10714285714285714</v>
      </c>
      <c r="AZ13" s="30">
        <v>0</v>
      </c>
      <c r="BA13" s="30">
        <v>0.46666666666666662</v>
      </c>
      <c r="BB13" s="30">
        <v>0.46666666666666662</v>
      </c>
      <c r="BC13" s="31">
        <v>0.46666666666666662</v>
      </c>
    </row>
    <row r="14" spans="1:55" x14ac:dyDescent="0.45">
      <c r="A14" s="2" t="s">
        <v>57</v>
      </c>
      <c r="B14" s="12">
        <f t="shared" si="0"/>
        <v>0.96674263135159355</v>
      </c>
      <c r="C14" s="8">
        <f t="shared" si="1"/>
        <v>0.71061661689460465</v>
      </c>
      <c r="D14" s="13">
        <f t="shared" si="2"/>
        <v>0.58430250144460338</v>
      </c>
      <c r="E14" s="17">
        <f t="shared" si="3"/>
        <v>0.22037926240635439</v>
      </c>
      <c r="F14" s="6">
        <f t="shared" si="4"/>
        <v>0.38803003561190585</v>
      </c>
      <c r="G14" s="7">
        <f t="shared" si="5"/>
        <v>0.35833333333333328</v>
      </c>
      <c r="H14" s="5">
        <f t="shared" si="6"/>
        <v>5.557417977047327E-2</v>
      </c>
      <c r="I14" s="6">
        <f t="shared" si="7"/>
        <v>0.38599481807651226</v>
      </c>
      <c r="J14" s="7">
        <f t="shared" si="8"/>
        <v>0.26904761904761904</v>
      </c>
      <c r="K14" s="5">
        <f t="shared" si="9"/>
        <v>3.472222222222222E-3</v>
      </c>
      <c r="L14" s="6">
        <f t="shared" si="10"/>
        <v>0.32963980303190499</v>
      </c>
      <c r="M14" s="18">
        <f t="shared" si="11"/>
        <v>0.25119047619047619</v>
      </c>
      <c r="N14" s="29">
        <v>0.16395956553275384</v>
      </c>
      <c r="O14" s="30">
        <v>1.0416666666666666E-2</v>
      </c>
      <c r="P14" s="30">
        <v>1.0416666666666666E-2</v>
      </c>
      <c r="Q14" s="30">
        <v>0.18227513776845672</v>
      </c>
      <c r="R14" s="30">
        <v>0</v>
      </c>
      <c r="S14" s="30">
        <v>0</v>
      </c>
      <c r="T14" s="30">
        <v>0.31490308391785266</v>
      </c>
      <c r="U14" s="30">
        <v>0.15630587264475315</v>
      </c>
      <c r="V14" s="31">
        <v>0</v>
      </c>
      <c r="W14" s="30">
        <v>0.15789473684210525</v>
      </c>
      <c r="X14" s="30">
        <v>0.21052631578947367</v>
      </c>
      <c r="Y14" s="30">
        <v>0.31578947368421051</v>
      </c>
      <c r="Z14" s="30">
        <v>0.34640522875816993</v>
      </c>
      <c r="AA14" s="30">
        <v>0.43790849673202614</v>
      </c>
      <c r="AB14" s="30">
        <v>0.47385620915032678</v>
      </c>
      <c r="AC14" s="30">
        <v>9.9742014305805732E-2</v>
      </c>
      <c r="AD14" s="30">
        <v>5.6580981197539869E-2</v>
      </c>
      <c r="AE14" s="30">
        <v>4.2537014976468251E-2</v>
      </c>
      <c r="AF14" s="30">
        <v>0.83673470003044703</v>
      </c>
      <c r="AG14" s="30">
        <v>0.85714286172480159</v>
      </c>
      <c r="AH14" s="30">
        <v>0.83673470003044759</v>
      </c>
      <c r="AI14" s="30">
        <v>0.34708724243498251</v>
      </c>
      <c r="AJ14" s="30">
        <v>0.22494928471888304</v>
      </c>
      <c r="AK14" s="30">
        <v>0.33306857765151276</v>
      </c>
      <c r="AL14" s="30">
        <v>0.44</v>
      </c>
      <c r="AM14" s="30">
        <v>0.52</v>
      </c>
      <c r="AN14" s="30">
        <v>0.24</v>
      </c>
      <c r="AO14" s="30">
        <v>0.48780487804878048</v>
      </c>
      <c r="AP14" s="30">
        <v>0.3902439024390244</v>
      </c>
      <c r="AQ14" s="30">
        <v>7.3170731707317069E-2</v>
      </c>
      <c r="AR14" s="30">
        <v>0.27660152008686212</v>
      </c>
      <c r="AS14" s="30">
        <v>0.27660152008686212</v>
      </c>
      <c r="AT14" s="30">
        <v>0.27660152008686212</v>
      </c>
      <c r="AU14" s="30">
        <v>0.5</v>
      </c>
      <c r="AV14" s="30">
        <v>0.5</v>
      </c>
      <c r="AW14" s="31">
        <v>0.375</v>
      </c>
      <c r="AX14" s="29">
        <v>0.25</v>
      </c>
      <c r="AY14" s="30">
        <v>7.1428571428571425E-2</v>
      </c>
      <c r="AZ14" s="30">
        <v>3.5714285714285712E-2</v>
      </c>
      <c r="BA14" s="30">
        <v>0.46666666666666662</v>
      </c>
      <c r="BB14" s="30">
        <v>0.46666666666666662</v>
      </c>
      <c r="BC14" s="31">
        <v>0.46666666666666662</v>
      </c>
    </row>
    <row r="15" spans="1:55" x14ac:dyDescent="0.45">
      <c r="A15" s="3" t="s">
        <v>58</v>
      </c>
      <c r="B15" s="12">
        <f t="shared" si="0"/>
        <v>0.53633903041050934</v>
      </c>
      <c r="C15" s="8">
        <f t="shared" si="1"/>
        <v>0.55033279768476862</v>
      </c>
      <c r="D15" s="13">
        <f t="shared" si="2"/>
        <v>0.41176588051772584</v>
      </c>
      <c r="E15" s="17">
        <f t="shared" si="3"/>
        <v>4.9896462449902014E-2</v>
      </c>
      <c r="F15" s="6">
        <f t="shared" si="4"/>
        <v>0.46858542510346446</v>
      </c>
      <c r="G15" s="7">
        <f t="shared" si="5"/>
        <v>1.7857142857142856E-2</v>
      </c>
      <c r="H15" s="5">
        <f t="shared" si="6"/>
        <v>1.8181054111462581E-2</v>
      </c>
      <c r="I15" s="6">
        <f t="shared" si="7"/>
        <v>0.46072317214473457</v>
      </c>
      <c r="J15" s="7">
        <f t="shared" si="8"/>
        <v>7.1428571428571425E-2</v>
      </c>
      <c r="K15" s="5">
        <f t="shared" si="9"/>
        <v>0</v>
      </c>
      <c r="L15" s="6">
        <f t="shared" si="10"/>
        <v>0.39390873766058299</v>
      </c>
      <c r="M15" s="18">
        <f t="shared" si="11"/>
        <v>1.7857142857142856E-2</v>
      </c>
      <c r="N15" s="29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0.14968938734970605</v>
      </c>
      <c r="U15" s="30">
        <v>5.4543162334387739E-2</v>
      </c>
      <c r="V15" s="31">
        <v>0</v>
      </c>
      <c r="W15" s="30">
        <v>0.21052631578947367</v>
      </c>
      <c r="X15" s="30">
        <v>0.31578947368421051</v>
      </c>
      <c r="Y15" s="30">
        <v>0.36842105263157893</v>
      </c>
      <c r="Z15" s="30">
        <v>0.78431372549019607</v>
      </c>
      <c r="AA15" s="30">
        <v>0.69934640522875813</v>
      </c>
      <c r="AB15" s="30">
        <v>0.69934640522875813</v>
      </c>
      <c r="AC15" s="30">
        <v>5.1074525522338696E-2</v>
      </c>
      <c r="AD15" s="30">
        <v>4.4531746222398624E-2</v>
      </c>
      <c r="AE15" s="30">
        <v>4.0509224844200463E-2</v>
      </c>
      <c r="AF15" s="30">
        <v>0.89795918511350936</v>
      </c>
      <c r="AG15" s="30">
        <v>0.85714286172480159</v>
      </c>
      <c r="AH15" s="30">
        <v>0.87755102341915536</v>
      </c>
      <c r="AI15" s="30">
        <v>0.58527377602743824</v>
      </c>
      <c r="AJ15" s="30">
        <v>0.55791822786885259</v>
      </c>
      <c r="AK15" s="30">
        <v>0.2570832933699152</v>
      </c>
      <c r="AL15" s="30">
        <v>0.54</v>
      </c>
      <c r="AM15" s="30">
        <v>0.42</v>
      </c>
      <c r="AN15" s="30">
        <v>0.52</v>
      </c>
      <c r="AO15" s="30">
        <v>0.41463414634146339</v>
      </c>
      <c r="AP15" s="30">
        <v>0.26829268292682928</v>
      </c>
      <c r="AQ15" s="30">
        <v>4.878048780487805E-2</v>
      </c>
      <c r="AR15" s="30">
        <v>0.35848715164676076</v>
      </c>
      <c r="AS15" s="30">
        <v>0.35848715164676076</v>
      </c>
      <c r="AT15" s="30">
        <v>0.35848715164676076</v>
      </c>
      <c r="AU15" s="30">
        <v>0.375</v>
      </c>
      <c r="AV15" s="30">
        <v>0.625</v>
      </c>
      <c r="AW15" s="31">
        <v>0.375</v>
      </c>
      <c r="AX15" s="29">
        <v>3.5714285714285712E-2</v>
      </c>
      <c r="AY15" s="30">
        <v>0.14285714285714285</v>
      </c>
      <c r="AZ15" s="30">
        <v>3.5714285714285712E-2</v>
      </c>
      <c r="BA15" s="30">
        <v>0</v>
      </c>
      <c r="BB15" s="30">
        <v>0</v>
      </c>
      <c r="BC15" s="31">
        <v>0</v>
      </c>
    </row>
    <row r="16" spans="1:55" x14ac:dyDescent="0.45">
      <c r="A16" s="2" t="s">
        <v>59</v>
      </c>
      <c r="B16" s="12">
        <f t="shared" si="0"/>
        <v>0.76168168357033228</v>
      </c>
      <c r="C16" s="8">
        <f t="shared" si="1"/>
        <v>1.2269811553189549</v>
      </c>
      <c r="D16" s="13">
        <f t="shared" si="2"/>
        <v>0.85877547841617174</v>
      </c>
      <c r="E16" s="17">
        <f t="shared" si="3"/>
        <v>0.14485204878814142</v>
      </c>
      <c r="F16" s="6">
        <f t="shared" si="4"/>
        <v>0.329924872877429</v>
      </c>
      <c r="G16" s="7">
        <f t="shared" si="5"/>
        <v>0.28690476190476188</v>
      </c>
      <c r="H16" s="5">
        <f t="shared" si="6"/>
        <v>0.52124869073705049</v>
      </c>
      <c r="I16" s="6">
        <f t="shared" si="7"/>
        <v>0.2402562741057141</v>
      </c>
      <c r="J16" s="7">
        <f t="shared" si="8"/>
        <v>0.46547619047619049</v>
      </c>
      <c r="K16" s="5">
        <f t="shared" si="9"/>
        <v>0.34392497526952576</v>
      </c>
      <c r="L16" s="6">
        <f t="shared" si="10"/>
        <v>0.2636600269561698</v>
      </c>
      <c r="M16" s="18">
        <f t="shared" si="11"/>
        <v>0.25119047619047619</v>
      </c>
      <c r="N16" s="29">
        <v>0.12036560393686509</v>
      </c>
      <c r="O16" s="30">
        <v>0.48108405095084322</v>
      </c>
      <c r="P16" s="30">
        <v>0.32320438884837827</v>
      </c>
      <c r="Q16" s="30">
        <v>0.1544630764962456</v>
      </c>
      <c r="R16" s="30">
        <v>0.53349180166648791</v>
      </c>
      <c r="S16" s="30">
        <v>0.33951428121525301</v>
      </c>
      <c r="T16" s="30">
        <v>0.15972746593131357</v>
      </c>
      <c r="U16" s="30">
        <v>0.54917021959382029</v>
      </c>
      <c r="V16" s="31">
        <v>0.36905625574494599</v>
      </c>
      <c r="W16" s="30">
        <v>0.10526315789473684</v>
      </c>
      <c r="X16" s="30">
        <v>0.15789473684210525</v>
      </c>
      <c r="Y16" s="30">
        <v>0.21052631578947367</v>
      </c>
      <c r="Z16" s="30">
        <v>0.27777777777777779</v>
      </c>
      <c r="AA16" s="30">
        <v>0.27777777777777779</v>
      </c>
      <c r="AB16" s="30">
        <v>0.2908496732026144</v>
      </c>
      <c r="AC16" s="30">
        <v>7.6218227462353572E-2</v>
      </c>
      <c r="AD16" s="30">
        <v>0.19307275310445843</v>
      </c>
      <c r="AE16" s="30">
        <v>0.12881937136034055</v>
      </c>
      <c r="AF16" s="30">
        <v>0.83673469361572572</v>
      </c>
      <c r="AG16" s="30">
        <v>0.86734693936461726</v>
      </c>
      <c r="AH16" s="30">
        <v>0.82653062239063135</v>
      </c>
      <c r="AI16" s="30">
        <v>0.23394500757648179</v>
      </c>
      <c r="AJ16" s="30">
        <v>0</v>
      </c>
      <c r="AK16" s="30">
        <v>0</v>
      </c>
      <c r="AL16" s="30">
        <v>0.7</v>
      </c>
      <c r="AM16" s="30">
        <v>0</v>
      </c>
      <c r="AN16" s="30">
        <v>0</v>
      </c>
      <c r="AO16" s="30">
        <v>7.3170731707317069E-2</v>
      </c>
      <c r="AP16" s="30">
        <v>0</v>
      </c>
      <c r="AQ16" s="30">
        <v>0</v>
      </c>
      <c r="AR16" s="30">
        <v>0.16621425986246832</v>
      </c>
      <c r="AS16" s="30">
        <v>0.16621425986246832</v>
      </c>
      <c r="AT16" s="30">
        <v>0.16621425986246832</v>
      </c>
      <c r="AU16" s="30">
        <v>0.5</v>
      </c>
      <c r="AV16" s="30">
        <v>0.5</v>
      </c>
      <c r="AW16" s="31">
        <v>0.75</v>
      </c>
      <c r="AX16" s="29">
        <v>0.10714285714285714</v>
      </c>
      <c r="AY16" s="30">
        <v>0.4642857142857143</v>
      </c>
      <c r="AZ16" s="30">
        <v>3.5714285714285712E-2</v>
      </c>
      <c r="BA16" s="30">
        <v>0.46666666666666662</v>
      </c>
      <c r="BB16" s="30">
        <v>0.46666666666666662</v>
      </c>
      <c r="BC16" s="31">
        <v>0.46666666666666662</v>
      </c>
    </row>
    <row r="17" spans="1:55" x14ac:dyDescent="0.45">
      <c r="A17" s="3" t="s">
        <v>60</v>
      </c>
      <c r="B17" s="12">
        <f t="shared" si="0"/>
        <v>0.84532472602833075</v>
      </c>
      <c r="C17" s="8">
        <f t="shared" si="1"/>
        <v>1.0438853723481436</v>
      </c>
      <c r="D17" s="13">
        <f t="shared" si="2"/>
        <v>0.8549952582751239</v>
      </c>
      <c r="E17" s="17">
        <f t="shared" si="3"/>
        <v>7.6727686517052321E-2</v>
      </c>
      <c r="F17" s="6">
        <f t="shared" si="4"/>
        <v>0.51740656332080226</v>
      </c>
      <c r="G17" s="7">
        <f t="shared" si="5"/>
        <v>0.25119047619047619</v>
      </c>
      <c r="H17" s="5">
        <f t="shared" si="6"/>
        <v>0.40658513065798757</v>
      </c>
      <c r="I17" s="6">
        <f t="shared" si="7"/>
        <v>0.368252622642537</v>
      </c>
      <c r="J17" s="7">
        <f t="shared" si="8"/>
        <v>0.26904761904761904</v>
      </c>
      <c r="K17" s="5">
        <f t="shared" si="9"/>
        <v>0.25708532153512081</v>
      </c>
      <c r="L17" s="6">
        <f t="shared" si="10"/>
        <v>0.34671946054952685</v>
      </c>
      <c r="M17" s="18">
        <f t="shared" si="11"/>
        <v>0.25119047619047619</v>
      </c>
      <c r="N17" s="29">
        <v>3.7320981438398709E-2</v>
      </c>
      <c r="O17" s="30">
        <v>0.31740704731259956</v>
      </c>
      <c r="P17" s="30">
        <v>0.2040882495919997</v>
      </c>
      <c r="Q17" s="30">
        <v>0</v>
      </c>
      <c r="R17" s="30">
        <v>0.38521788728884826</v>
      </c>
      <c r="S17" s="30">
        <v>0.27840421246245245</v>
      </c>
      <c r="T17" s="30">
        <v>0.19286207811275824</v>
      </c>
      <c r="U17" s="30">
        <v>0.51713045737251484</v>
      </c>
      <c r="V17" s="31">
        <v>0.28876350255091027</v>
      </c>
      <c r="W17" s="30">
        <v>0.26315789473684209</v>
      </c>
      <c r="X17" s="30">
        <v>0.21052631578947367</v>
      </c>
      <c r="Y17" s="30">
        <v>0.23684210526315788</v>
      </c>
      <c r="Z17" s="30">
        <v>0.38562091503267976</v>
      </c>
      <c r="AA17" s="30">
        <v>0.22875816993464052</v>
      </c>
      <c r="AB17" s="30">
        <v>0.23529411764705882</v>
      </c>
      <c r="AC17" s="30">
        <v>0.15230868405679396</v>
      </c>
      <c r="AD17" s="30">
        <v>0.25494370777163322</v>
      </c>
      <c r="AE17" s="30">
        <v>0.17785409557320273</v>
      </c>
      <c r="AF17" s="30">
        <v>0.76530613089284838</v>
      </c>
      <c r="AG17" s="30">
        <v>0.83673470003044759</v>
      </c>
      <c r="AH17" s="30">
        <v>0.77040816650539556</v>
      </c>
      <c r="AI17" s="30">
        <v>0.20097190597859221</v>
      </c>
      <c r="AJ17" s="30">
        <v>0.31474887838424781</v>
      </c>
      <c r="AK17" s="30">
        <v>0.38090507198697521</v>
      </c>
      <c r="AL17" s="30">
        <v>0.48</v>
      </c>
      <c r="AM17" s="30">
        <v>0.48</v>
      </c>
      <c r="AN17" s="30">
        <v>0.48</v>
      </c>
      <c r="AO17" s="30">
        <v>1.8048780487804879</v>
      </c>
      <c r="AP17" s="30">
        <v>0.63414634146341464</v>
      </c>
      <c r="AQ17" s="30">
        <v>0.6097560975609756</v>
      </c>
      <c r="AR17" s="30">
        <v>0.10441549040897576</v>
      </c>
      <c r="AS17" s="30">
        <v>0.10441549040897576</v>
      </c>
      <c r="AT17" s="30">
        <v>0.10441549040897576</v>
      </c>
      <c r="AU17" s="30">
        <v>0.5</v>
      </c>
      <c r="AV17" s="30">
        <v>0.25</v>
      </c>
      <c r="AW17" s="31">
        <v>0.125</v>
      </c>
      <c r="AX17" s="29">
        <v>3.5714285714285712E-2</v>
      </c>
      <c r="AY17" s="30">
        <v>7.1428571428571425E-2</v>
      </c>
      <c r="AZ17" s="30">
        <v>3.5714285714285712E-2</v>
      </c>
      <c r="BA17" s="30">
        <v>0.46666666666666662</v>
      </c>
      <c r="BB17" s="30">
        <v>0.46666666666666662</v>
      </c>
      <c r="BC17" s="31">
        <v>0.46666666666666662</v>
      </c>
    </row>
    <row r="18" spans="1:55" x14ac:dyDescent="0.45">
      <c r="A18" s="2" t="s">
        <v>61</v>
      </c>
      <c r="B18" s="12">
        <f t="shared" si="0"/>
        <v>0.62404010598365178</v>
      </c>
      <c r="C18" s="8">
        <f t="shared" si="1"/>
        <v>0.89850454927167878</v>
      </c>
      <c r="D18" s="13">
        <f t="shared" si="2"/>
        <v>0.91497425660973708</v>
      </c>
      <c r="E18" s="17">
        <f t="shared" si="3"/>
        <v>5.2294945270071579E-2</v>
      </c>
      <c r="F18" s="6">
        <f t="shared" si="4"/>
        <v>0.28484039880881828</v>
      </c>
      <c r="G18" s="7">
        <f t="shared" si="5"/>
        <v>0.28690476190476188</v>
      </c>
      <c r="H18" s="5">
        <f t="shared" si="6"/>
        <v>0.23141755148310464</v>
      </c>
      <c r="I18" s="6">
        <f t="shared" si="7"/>
        <v>0.43375366445524088</v>
      </c>
      <c r="J18" s="7">
        <f t="shared" si="8"/>
        <v>0.23333333333333331</v>
      </c>
      <c r="K18" s="5">
        <f t="shared" si="9"/>
        <v>0.3095240705110604</v>
      </c>
      <c r="L18" s="6">
        <f t="shared" si="10"/>
        <v>0.37211685276534345</v>
      </c>
      <c r="M18" s="18">
        <f t="shared" si="11"/>
        <v>0.23333333333333331</v>
      </c>
      <c r="N18" s="29">
        <v>0</v>
      </c>
      <c r="O18" s="30">
        <v>0.24718455694835084</v>
      </c>
      <c r="P18" s="30">
        <v>0.32268838424173679</v>
      </c>
      <c r="Q18" s="30">
        <v>0</v>
      </c>
      <c r="R18" s="30">
        <v>0.22965417002652125</v>
      </c>
      <c r="S18" s="30">
        <v>0.29072704038961295</v>
      </c>
      <c r="T18" s="30">
        <v>0.15688483581021473</v>
      </c>
      <c r="U18" s="30">
        <v>0.21741392747444185</v>
      </c>
      <c r="V18" s="31">
        <v>0.31515678690183158</v>
      </c>
      <c r="W18" s="30">
        <v>0.21052631578947367</v>
      </c>
      <c r="X18" s="30">
        <v>0.26315789473684209</v>
      </c>
      <c r="Y18" s="30">
        <v>0.26315789473684209</v>
      </c>
      <c r="Z18" s="30">
        <v>0.56209150326797386</v>
      </c>
      <c r="AA18" s="30">
        <v>0.40849673202614378</v>
      </c>
      <c r="AB18" s="30">
        <v>0.34967320261437906</v>
      </c>
      <c r="AC18" s="30">
        <v>0.10779055124271747</v>
      </c>
      <c r="AD18" s="30">
        <v>0.17939329977688767</v>
      </c>
      <c r="AE18" s="30">
        <v>0.19673395415098283</v>
      </c>
      <c r="AF18" s="30">
        <v>0.80612245428155616</v>
      </c>
      <c r="AG18" s="30">
        <v>0.85714285851744088</v>
      </c>
      <c r="AH18" s="30">
        <v>0.87755102983387723</v>
      </c>
      <c r="AI18" s="30">
        <v>0.17797324120338562</v>
      </c>
      <c r="AJ18" s="30">
        <v>0.17202047642364462</v>
      </c>
      <c r="AK18" s="30">
        <v>6.0437045667507815E-2</v>
      </c>
      <c r="AL18" s="30">
        <v>0.32</v>
      </c>
      <c r="AM18" s="30">
        <v>0.8</v>
      </c>
      <c r="AN18" s="30">
        <v>0.32</v>
      </c>
      <c r="AO18" s="30">
        <v>0.14634146341463414</v>
      </c>
      <c r="AP18" s="30">
        <v>0.36585365853658536</v>
      </c>
      <c r="AQ18" s="30">
        <v>4.878048780487805E-2</v>
      </c>
      <c r="AR18" s="30">
        <v>0.23271806007962359</v>
      </c>
      <c r="AS18" s="30">
        <v>0.23271806007962359</v>
      </c>
      <c r="AT18" s="30">
        <v>0.23271806007962359</v>
      </c>
      <c r="AU18" s="30">
        <v>0</v>
      </c>
      <c r="AV18" s="30">
        <v>0.625</v>
      </c>
      <c r="AW18" s="31">
        <v>1</v>
      </c>
      <c r="AX18" s="29">
        <v>0.10714285714285714</v>
      </c>
      <c r="AY18" s="30">
        <v>0</v>
      </c>
      <c r="AZ18" s="30">
        <v>0</v>
      </c>
      <c r="BA18" s="30">
        <v>0.46666666666666662</v>
      </c>
      <c r="BB18" s="30">
        <v>0.46666666666666662</v>
      </c>
      <c r="BC18" s="31">
        <v>0.46666666666666662</v>
      </c>
    </row>
    <row r="19" spans="1:55" x14ac:dyDescent="0.45">
      <c r="A19" s="3" t="s">
        <v>62</v>
      </c>
      <c r="B19" s="12">
        <f t="shared" si="0"/>
        <v>0.69614513638231101</v>
      </c>
      <c r="C19" s="8">
        <f t="shared" si="1"/>
        <v>0.54191743007063076</v>
      </c>
      <c r="D19" s="13">
        <f t="shared" si="2"/>
        <v>0.77967308483827802</v>
      </c>
      <c r="E19" s="17">
        <f t="shared" si="3"/>
        <v>0.26478809333304093</v>
      </c>
      <c r="F19" s="6">
        <f t="shared" si="4"/>
        <v>0.37778561447784154</v>
      </c>
      <c r="G19" s="7">
        <f t="shared" si="5"/>
        <v>5.3571428571428568E-2</v>
      </c>
      <c r="H19" s="5">
        <f t="shared" si="6"/>
        <v>0.19274458724291274</v>
      </c>
      <c r="I19" s="6">
        <f t="shared" si="7"/>
        <v>0.25988712854200369</v>
      </c>
      <c r="J19" s="7">
        <f t="shared" si="8"/>
        <v>8.9285714285714288E-2</v>
      </c>
      <c r="K19" s="5">
        <f t="shared" si="9"/>
        <v>0.36833215609144876</v>
      </c>
      <c r="L19" s="6">
        <f t="shared" si="10"/>
        <v>0.3577695001754006</v>
      </c>
      <c r="M19" s="18">
        <f t="shared" si="11"/>
        <v>5.3571428571428568E-2</v>
      </c>
      <c r="N19" s="29">
        <v>0.26233332754609534</v>
      </c>
      <c r="O19" s="30">
        <v>0.20726346593824629</v>
      </c>
      <c r="P19" s="30">
        <v>0.3652984189265831</v>
      </c>
      <c r="Q19" s="30">
        <v>0.25935167929279818</v>
      </c>
      <c r="R19" s="30">
        <v>0.18436826947590887</v>
      </c>
      <c r="S19" s="30">
        <v>0.36621957323131576</v>
      </c>
      <c r="T19" s="30">
        <v>0.27267927316022922</v>
      </c>
      <c r="U19" s="30">
        <v>0.18660202631458303</v>
      </c>
      <c r="V19" s="31">
        <v>0.37347847611644741</v>
      </c>
      <c r="W19" s="30">
        <v>0.21052631578947367</v>
      </c>
      <c r="X19" s="30">
        <v>0.31578947368421051</v>
      </c>
      <c r="Y19" s="30">
        <v>0.26315789473684209</v>
      </c>
      <c r="Z19" s="30">
        <v>0.49019607843137253</v>
      </c>
      <c r="AA19" s="30">
        <v>0.36928104575163401</v>
      </c>
      <c r="AB19" s="30">
        <v>0.33333333333333331</v>
      </c>
      <c r="AC19" s="30">
        <v>0.10944604184730444</v>
      </c>
      <c r="AD19" s="30">
        <v>0.13360795116339175</v>
      </c>
      <c r="AE19" s="30">
        <v>0.19055992905979208</v>
      </c>
      <c r="AF19" s="30">
        <v>0.84693878087762464</v>
      </c>
      <c r="AG19" s="30">
        <v>0.86734694577933968</v>
      </c>
      <c r="AH19" s="30">
        <v>0.89795919152823056</v>
      </c>
      <c r="AI19" s="30">
        <v>0.23476067041631696</v>
      </c>
      <c r="AJ19" s="30">
        <v>0</v>
      </c>
      <c r="AK19" s="30">
        <v>0.17561494900631577</v>
      </c>
      <c r="AL19" s="30">
        <v>0.84</v>
      </c>
      <c r="AM19" s="30">
        <v>0</v>
      </c>
      <c r="AN19" s="30">
        <v>0.56000000000000005</v>
      </c>
      <c r="AO19" s="30">
        <v>0.3902439024390244</v>
      </c>
      <c r="AP19" s="30">
        <v>0</v>
      </c>
      <c r="AQ19" s="30">
        <v>0.14634146341463414</v>
      </c>
      <c r="AR19" s="30">
        <v>2.795874049945711E-2</v>
      </c>
      <c r="AS19" s="30">
        <v>2.795874049945711E-2</v>
      </c>
      <c r="AT19" s="30">
        <v>2.795874049945711E-2</v>
      </c>
      <c r="AU19" s="30">
        <v>0.25</v>
      </c>
      <c r="AV19" s="30">
        <v>0.625</v>
      </c>
      <c r="AW19" s="31">
        <v>0.625</v>
      </c>
      <c r="AX19" s="29">
        <v>0.10714285714285714</v>
      </c>
      <c r="AY19" s="30">
        <v>0.17857142857142858</v>
      </c>
      <c r="AZ19" s="30">
        <v>0.10714285714285714</v>
      </c>
      <c r="BA19" s="30">
        <v>0</v>
      </c>
      <c r="BB19" s="30">
        <v>0</v>
      </c>
      <c r="BC19" s="31">
        <v>0</v>
      </c>
    </row>
    <row r="20" spans="1:55" x14ac:dyDescent="0.45">
      <c r="A20" s="2" t="s">
        <v>63</v>
      </c>
      <c r="B20" s="12">
        <f t="shared" si="0"/>
        <v>0.76663610693535822</v>
      </c>
      <c r="C20" s="8">
        <f t="shared" si="1"/>
        <v>0.72641818572354233</v>
      </c>
      <c r="D20" s="13">
        <f t="shared" si="2"/>
        <v>0.72793711584531917</v>
      </c>
      <c r="E20" s="17">
        <f t="shared" si="3"/>
        <v>4.9896462449902014E-2</v>
      </c>
      <c r="F20" s="6">
        <f t="shared" si="4"/>
        <v>0.32269202543783715</v>
      </c>
      <c r="G20" s="7">
        <f t="shared" si="5"/>
        <v>0.39404761904761904</v>
      </c>
      <c r="H20" s="5">
        <f t="shared" si="6"/>
        <v>3.9055456226409331E-2</v>
      </c>
      <c r="I20" s="6">
        <f t="shared" si="7"/>
        <v>0.38260082473522827</v>
      </c>
      <c r="J20" s="7">
        <f t="shared" si="8"/>
        <v>0.30476190476190473</v>
      </c>
      <c r="K20" s="5">
        <f t="shared" si="9"/>
        <v>0</v>
      </c>
      <c r="L20" s="6">
        <f t="shared" si="10"/>
        <v>0.38746092536912868</v>
      </c>
      <c r="M20" s="18">
        <f t="shared" si="11"/>
        <v>0.34047619047619043</v>
      </c>
      <c r="N20" s="29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0.14968938734970605</v>
      </c>
      <c r="U20" s="30">
        <v>0.11716636867922799</v>
      </c>
      <c r="V20" s="31">
        <v>0</v>
      </c>
      <c r="W20" s="30">
        <v>0.21052631578947367</v>
      </c>
      <c r="X20" s="30">
        <v>0.21052631578947367</v>
      </c>
      <c r="Y20" s="30">
        <v>0.26315789473684209</v>
      </c>
      <c r="Z20" s="30">
        <v>0.94117647058823528</v>
      </c>
      <c r="AA20" s="30">
        <v>0.71895424836601307</v>
      </c>
      <c r="AB20" s="30">
        <v>0.52941176470588236</v>
      </c>
      <c r="AC20" s="30">
        <v>1.7042156131386831E-2</v>
      </c>
      <c r="AD20" s="30">
        <v>4.3743344836168867E-2</v>
      </c>
      <c r="AE20" s="30">
        <v>7.4624191895337297E-2</v>
      </c>
      <c r="AF20" s="30">
        <v>0.72448980108941874</v>
      </c>
      <c r="AG20" s="30">
        <v>0.80612245428155616</v>
      </c>
      <c r="AH20" s="30">
        <v>0.83673469361572572</v>
      </c>
      <c r="AI20" s="30">
        <v>0</v>
      </c>
      <c r="AJ20" s="30">
        <v>0.23672611058718879</v>
      </c>
      <c r="AK20" s="30">
        <v>0.60210434680683866</v>
      </c>
      <c r="AL20" s="30">
        <v>0</v>
      </c>
      <c r="AM20" s="30">
        <v>0.52</v>
      </c>
      <c r="AN20" s="30">
        <v>0.6</v>
      </c>
      <c r="AO20" s="30">
        <v>0</v>
      </c>
      <c r="AP20" s="30">
        <v>0.14634146341463414</v>
      </c>
      <c r="AQ20" s="30">
        <v>0.1951219512195122</v>
      </c>
      <c r="AR20" s="30">
        <v>0.38599348534201955</v>
      </c>
      <c r="AS20" s="30">
        <v>0.38599348534201955</v>
      </c>
      <c r="AT20" s="30">
        <v>0.38599348534201955</v>
      </c>
      <c r="AU20" s="30">
        <v>0.625</v>
      </c>
      <c r="AV20" s="30">
        <v>0.375</v>
      </c>
      <c r="AW20" s="31">
        <v>0</v>
      </c>
      <c r="AX20" s="29">
        <v>0.32142857142857145</v>
      </c>
      <c r="AY20" s="30">
        <v>0.14285714285714285</v>
      </c>
      <c r="AZ20" s="30">
        <v>0.21428571428571427</v>
      </c>
      <c r="BA20" s="30">
        <v>0.46666666666666662</v>
      </c>
      <c r="BB20" s="30">
        <v>0.46666666666666662</v>
      </c>
      <c r="BC20" s="31">
        <v>0.46666666666666662</v>
      </c>
    </row>
    <row r="21" spans="1:55" x14ac:dyDescent="0.45">
      <c r="A21" s="3" t="s">
        <v>64</v>
      </c>
      <c r="B21" s="12">
        <f t="shared" si="0"/>
        <v>0.71399510590189652</v>
      </c>
      <c r="C21" s="8">
        <f t="shared" si="1"/>
        <v>0.72529383869946673</v>
      </c>
      <c r="D21" s="13">
        <f t="shared" si="2"/>
        <v>0.62021855160746875</v>
      </c>
      <c r="E21" s="17">
        <f t="shared" si="3"/>
        <v>4.5099496809562885E-2</v>
      </c>
      <c r="F21" s="6">
        <f t="shared" si="4"/>
        <v>0.4177051329018574</v>
      </c>
      <c r="G21" s="7">
        <f t="shared" si="5"/>
        <v>0.25119047619047619</v>
      </c>
      <c r="H21" s="5">
        <f t="shared" si="6"/>
        <v>4.1664756490777673E-2</v>
      </c>
      <c r="I21" s="6">
        <f t="shared" si="7"/>
        <v>0.41458146316107003</v>
      </c>
      <c r="J21" s="7">
        <f t="shared" si="8"/>
        <v>0.26904761904761904</v>
      </c>
      <c r="K21" s="5">
        <f t="shared" si="9"/>
        <v>0</v>
      </c>
      <c r="L21" s="6">
        <f t="shared" si="10"/>
        <v>0.36902807541699262</v>
      </c>
      <c r="M21" s="18">
        <f t="shared" si="11"/>
        <v>0.25119047619047619</v>
      </c>
      <c r="N21" s="29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0.13529849042868866</v>
      </c>
      <c r="U21" s="30">
        <v>0.12499426947233301</v>
      </c>
      <c r="V21" s="31">
        <v>0</v>
      </c>
      <c r="W21" s="30">
        <v>0.26315789473684209</v>
      </c>
      <c r="X21" s="30">
        <v>0.26315789473684209</v>
      </c>
      <c r="Y21" s="30">
        <v>0.26315789473684209</v>
      </c>
      <c r="Z21" s="30">
        <v>0.99019607843137258</v>
      </c>
      <c r="AA21" s="30">
        <v>0.79084967320261434</v>
      </c>
      <c r="AB21" s="30">
        <v>0.89869281045751637</v>
      </c>
      <c r="AC21" s="30">
        <v>4.3064313567838597E-3</v>
      </c>
      <c r="AD21" s="30">
        <v>5.7814296436534294E-3</v>
      </c>
      <c r="AE21" s="30">
        <v>7.6740900090480476E-3</v>
      </c>
      <c r="AF21" s="30">
        <v>0.74489796278377274</v>
      </c>
      <c r="AG21" s="30">
        <v>0.77551020853266406</v>
      </c>
      <c r="AH21" s="30">
        <v>0.8061224478668344</v>
      </c>
      <c r="AI21" s="30">
        <v>0.22472335311432873</v>
      </c>
      <c r="AJ21" s="30">
        <v>0.12094265737194693</v>
      </c>
      <c r="AK21" s="30">
        <v>0.12439461852566136</v>
      </c>
      <c r="AL21" s="30">
        <v>0.42</v>
      </c>
      <c r="AM21" s="30">
        <v>0.48</v>
      </c>
      <c r="AN21" s="30">
        <v>0.6</v>
      </c>
      <c r="AO21" s="30">
        <v>0.41463414634146339</v>
      </c>
      <c r="AP21" s="30">
        <v>9.7560975609756101E-2</v>
      </c>
      <c r="AQ21" s="30">
        <v>4.878048780487805E-2</v>
      </c>
      <c r="AR21" s="30">
        <v>0.19743032935215346</v>
      </c>
      <c r="AS21" s="30">
        <v>0.19743032935215346</v>
      </c>
      <c r="AT21" s="30">
        <v>0.19743032935215346</v>
      </c>
      <c r="AU21" s="30">
        <v>0.5</v>
      </c>
      <c r="AV21" s="30">
        <v>1</v>
      </c>
      <c r="AW21" s="31">
        <v>0.375</v>
      </c>
      <c r="AX21" s="29">
        <v>3.5714285714285712E-2</v>
      </c>
      <c r="AY21" s="30">
        <v>7.1428571428571425E-2</v>
      </c>
      <c r="AZ21" s="30">
        <v>3.5714285714285712E-2</v>
      </c>
      <c r="BA21" s="30">
        <v>0.46666666666666662</v>
      </c>
      <c r="BB21" s="30">
        <v>0.46666666666666662</v>
      </c>
      <c r="BC21" s="31">
        <v>0.46666666666666662</v>
      </c>
    </row>
    <row r="22" spans="1:55" x14ac:dyDescent="0.45">
      <c r="A22" s="2" t="s">
        <v>65</v>
      </c>
      <c r="B22" s="12">
        <f t="shared" si="0"/>
        <v>0.7705951709092711</v>
      </c>
      <c r="C22" s="8">
        <f t="shared" si="1"/>
        <v>0.72147073575862375</v>
      </c>
      <c r="D22" s="13">
        <f t="shared" si="2"/>
        <v>0.65113415716447465</v>
      </c>
      <c r="E22" s="17">
        <f t="shared" si="3"/>
        <v>4.7497979629732449E-2</v>
      </c>
      <c r="F22" s="6">
        <f t="shared" si="4"/>
        <v>0.4230971912795386</v>
      </c>
      <c r="G22" s="7">
        <f t="shared" si="5"/>
        <v>0.3</v>
      </c>
      <c r="H22" s="5">
        <f t="shared" si="6"/>
        <v>4.4274056755146014E-2</v>
      </c>
      <c r="I22" s="6">
        <f t="shared" si="7"/>
        <v>0.37719667900347775</v>
      </c>
      <c r="J22" s="7">
        <f t="shared" si="8"/>
        <v>0.3</v>
      </c>
      <c r="K22" s="5">
        <f t="shared" si="9"/>
        <v>0</v>
      </c>
      <c r="L22" s="6">
        <f t="shared" si="10"/>
        <v>0.33327701430733181</v>
      </c>
      <c r="M22" s="18">
        <f t="shared" si="11"/>
        <v>0.31785714285714284</v>
      </c>
      <c r="N22" s="29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0.14249393888919734</v>
      </c>
      <c r="U22" s="30">
        <v>0.13282217026543805</v>
      </c>
      <c r="V22" s="31">
        <v>0</v>
      </c>
      <c r="W22" s="30">
        <v>0</v>
      </c>
      <c r="X22" s="30">
        <v>0.10526315789473684</v>
      </c>
      <c r="Y22" s="30">
        <v>0.10526315789473684</v>
      </c>
      <c r="Z22" s="30">
        <v>0.91176470588235292</v>
      </c>
      <c r="AA22" s="30">
        <v>0.70261437908496727</v>
      </c>
      <c r="AB22" s="30">
        <v>0.6470588235294118</v>
      </c>
      <c r="AC22" s="30">
        <v>2.9550089578145838E-2</v>
      </c>
      <c r="AD22" s="30">
        <v>3.4752208392846408E-2</v>
      </c>
      <c r="AE22" s="30">
        <v>4.9622607159291669E-2</v>
      </c>
      <c r="AF22" s="30">
        <v>0.78571428617247985</v>
      </c>
      <c r="AG22" s="30">
        <v>0.82653060956118818</v>
      </c>
      <c r="AH22" s="30">
        <v>0.84693878408498513</v>
      </c>
      <c r="AI22" s="30">
        <v>3.1455395980429943E-2</v>
      </c>
      <c r="AJ22" s="30">
        <v>0</v>
      </c>
      <c r="AK22" s="30">
        <v>0</v>
      </c>
      <c r="AL22" s="30">
        <v>0.4</v>
      </c>
      <c r="AM22" s="30">
        <v>0</v>
      </c>
      <c r="AN22" s="30">
        <v>0</v>
      </c>
      <c r="AO22" s="30">
        <v>2.4390243902439025E-2</v>
      </c>
      <c r="AP22" s="30">
        <v>-2.4390243902439025E-2</v>
      </c>
      <c r="AQ22" s="30">
        <v>-2.4390243902439025E-2</v>
      </c>
      <c r="AR22" s="30">
        <v>1</v>
      </c>
      <c r="AS22" s="30">
        <v>1</v>
      </c>
      <c r="AT22" s="30">
        <v>1</v>
      </c>
      <c r="AU22" s="30">
        <v>0.625</v>
      </c>
      <c r="AV22" s="30">
        <v>0.75</v>
      </c>
      <c r="AW22" s="31">
        <v>0.375</v>
      </c>
      <c r="AX22" s="29">
        <v>0</v>
      </c>
      <c r="AY22" s="30">
        <v>0</v>
      </c>
      <c r="AZ22" s="30">
        <v>3.5714285714285712E-2</v>
      </c>
      <c r="BA22" s="30">
        <v>0.6</v>
      </c>
      <c r="BB22" s="30">
        <v>0.6</v>
      </c>
      <c r="BC22" s="31">
        <v>0.6</v>
      </c>
    </row>
    <row r="23" spans="1:55" x14ac:dyDescent="0.45">
      <c r="A23" s="3" t="s">
        <v>66</v>
      </c>
      <c r="B23" s="12">
        <f t="shared" si="0"/>
        <v>1.1090462697519969</v>
      </c>
      <c r="C23" s="8">
        <f t="shared" si="1"/>
        <v>1.3228099764710062</v>
      </c>
      <c r="D23" s="13">
        <f t="shared" si="2"/>
        <v>1.5665997085676282</v>
      </c>
      <c r="E23" s="17">
        <f t="shared" si="3"/>
        <v>0.12175549424004017</v>
      </c>
      <c r="F23" s="6">
        <f t="shared" si="4"/>
        <v>0.45990982313100431</v>
      </c>
      <c r="G23" s="7">
        <f t="shared" si="5"/>
        <v>0.52738095238095239</v>
      </c>
      <c r="H23" s="5">
        <f t="shared" si="6"/>
        <v>0.42527063078006017</v>
      </c>
      <c r="I23" s="6">
        <f t="shared" si="7"/>
        <v>0.42372982188142216</v>
      </c>
      <c r="J23" s="7">
        <f t="shared" si="8"/>
        <v>0.47380952380952385</v>
      </c>
      <c r="K23" s="5">
        <f t="shared" si="9"/>
        <v>0.52797969461563754</v>
      </c>
      <c r="L23" s="6">
        <f t="shared" si="10"/>
        <v>0.51123906157103827</v>
      </c>
      <c r="M23" s="18">
        <f t="shared" si="11"/>
        <v>0.52738095238095239</v>
      </c>
      <c r="N23" s="29">
        <v>7.7465700969555254E-2</v>
      </c>
      <c r="O23" s="30">
        <v>0.33901495422294764</v>
      </c>
      <c r="P23" s="30">
        <v>0.4795920286584025</v>
      </c>
      <c r="Q23" s="30">
        <v>7.1442260106384825E-2</v>
      </c>
      <c r="R23" s="30">
        <v>0.40301891583694127</v>
      </c>
      <c r="S23" s="30">
        <v>0.53503339501787339</v>
      </c>
      <c r="T23" s="30">
        <v>0.21635852164418043</v>
      </c>
      <c r="U23" s="30">
        <v>0.53377802228029159</v>
      </c>
      <c r="V23" s="31">
        <v>0.56931366017063645</v>
      </c>
      <c r="W23" s="30">
        <v>0.21052631578947367</v>
      </c>
      <c r="X23" s="30">
        <v>0.31578947368421051</v>
      </c>
      <c r="Y23" s="30">
        <v>0.31578947368421051</v>
      </c>
      <c r="Z23" s="30">
        <v>0.46078431372549017</v>
      </c>
      <c r="AA23" s="30">
        <v>0.31372549019607843</v>
      </c>
      <c r="AB23" s="30">
        <v>0.19934640522875818</v>
      </c>
      <c r="AC23" s="30">
        <v>0.10405125988993053</v>
      </c>
      <c r="AD23" s="30">
        <v>0.20995914815019928</v>
      </c>
      <c r="AE23" s="30">
        <v>0.23848445087436412</v>
      </c>
      <c r="AF23" s="30">
        <v>0.84693877446290267</v>
      </c>
      <c r="AG23" s="30">
        <v>0.70080101914534698</v>
      </c>
      <c r="AH23" s="30">
        <v>1</v>
      </c>
      <c r="AI23" s="30">
        <v>0.30706257195528341</v>
      </c>
      <c r="AJ23" s="30">
        <v>0.33383394705954256</v>
      </c>
      <c r="AK23" s="30">
        <v>0.34416946663020065</v>
      </c>
      <c r="AL23" s="30">
        <v>1</v>
      </c>
      <c r="AM23" s="30">
        <v>0.44</v>
      </c>
      <c r="AN23" s="30">
        <v>0.76</v>
      </c>
      <c r="AO23" s="30">
        <v>0.1951219512195122</v>
      </c>
      <c r="AP23" s="30">
        <v>0.6097560975609756</v>
      </c>
      <c r="AQ23" s="30">
        <v>0.85365853658536583</v>
      </c>
      <c r="AR23" s="30">
        <v>0.3897032211364459</v>
      </c>
      <c r="AS23" s="30">
        <v>0.3897032211364459</v>
      </c>
      <c r="AT23" s="30">
        <v>0.3897032211364459</v>
      </c>
      <c r="AU23" s="30">
        <v>0.625</v>
      </c>
      <c r="AV23" s="30">
        <v>0.5</v>
      </c>
      <c r="AW23" s="31">
        <v>0.5</v>
      </c>
      <c r="AX23" s="29">
        <v>0.32142857142857145</v>
      </c>
      <c r="AY23" s="30">
        <v>0.21428571428571427</v>
      </c>
      <c r="AZ23" s="30">
        <v>0.32142857142857145</v>
      </c>
      <c r="BA23" s="30">
        <v>0.73333333333333339</v>
      </c>
      <c r="BB23" s="30">
        <v>0.73333333333333339</v>
      </c>
      <c r="BC23" s="31">
        <v>0.73333333333333339</v>
      </c>
    </row>
    <row r="24" spans="1:55" x14ac:dyDescent="0.45">
      <c r="A24" s="2" t="s">
        <v>67</v>
      </c>
      <c r="B24" s="12">
        <f t="shared" si="0"/>
        <v>0.43132719622634447</v>
      </c>
      <c r="C24" s="8">
        <f t="shared" si="1"/>
        <v>0.6174675683941192</v>
      </c>
      <c r="D24" s="13">
        <f t="shared" si="2"/>
        <v>0.62910349604788285</v>
      </c>
      <c r="E24" s="17">
        <f t="shared" si="3"/>
        <v>5.7349599330223655E-2</v>
      </c>
      <c r="F24" s="6">
        <f t="shared" si="4"/>
        <v>0.35612045403897796</v>
      </c>
      <c r="G24" s="7">
        <f t="shared" si="5"/>
        <v>1.7857142857142856E-2</v>
      </c>
      <c r="H24" s="5">
        <f t="shared" si="6"/>
        <v>0.18578074242441223</v>
      </c>
      <c r="I24" s="6">
        <f t="shared" si="7"/>
        <v>0.41382968311256407</v>
      </c>
      <c r="J24" s="7">
        <f t="shared" si="8"/>
        <v>1.7857142857142856E-2</v>
      </c>
      <c r="K24" s="5">
        <f t="shared" si="9"/>
        <v>0.24758030892433949</v>
      </c>
      <c r="L24" s="6">
        <f t="shared" si="10"/>
        <v>0.38152318712354333</v>
      </c>
      <c r="M24" s="18">
        <f t="shared" si="11"/>
        <v>0</v>
      </c>
      <c r="N24" s="29">
        <v>0.17204879799067097</v>
      </c>
      <c r="O24" s="30">
        <v>0.15834143546650922</v>
      </c>
      <c r="P24" s="30">
        <v>0.19167476879984258</v>
      </c>
      <c r="Q24" s="30">
        <v>0</v>
      </c>
      <c r="R24" s="30">
        <v>0.14497566917343541</v>
      </c>
      <c r="S24" s="30">
        <v>0.27159489349899663</v>
      </c>
      <c r="T24" s="30">
        <v>0</v>
      </c>
      <c r="U24" s="30">
        <v>0.25402512263329208</v>
      </c>
      <c r="V24" s="31">
        <v>0.2794712644741793</v>
      </c>
      <c r="W24" s="30">
        <v>0.10526315789473684</v>
      </c>
      <c r="X24" s="30">
        <v>0.10526315789473684</v>
      </c>
      <c r="Y24" s="30">
        <v>0.10526315789473684</v>
      </c>
      <c r="Z24" s="30">
        <v>0.79411764705882348</v>
      </c>
      <c r="AA24" s="30">
        <v>0.34967320261437906</v>
      </c>
      <c r="AB24" s="30">
        <v>0.41176470588235292</v>
      </c>
      <c r="AC24" s="30">
        <v>7.8196495024387483E-2</v>
      </c>
      <c r="AD24" s="30">
        <v>0.15418672379783613</v>
      </c>
      <c r="AE24" s="30">
        <v>0.13989274574003965</v>
      </c>
      <c r="AF24" s="30">
        <v>0.80102041225428711</v>
      </c>
      <c r="AG24" s="30">
        <v>0.87755102983387723</v>
      </c>
      <c r="AH24" s="30">
        <v>0.93877551491693834</v>
      </c>
      <c r="AI24" s="30">
        <v>0.20996972996189753</v>
      </c>
      <c r="AJ24" s="30">
        <v>0.35810565800826061</v>
      </c>
      <c r="AK24" s="30">
        <v>0.6127154277162743</v>
      </c>
      <c r="AL24" s="30">
        <v>0.16</v>
      </c>
      <c r="AM24" s="30">
        <v>0.5</v>
      </c>
      <c r="AN24" s="30">
        <v>0.12</v>
      </c>
      <c r="AO24" s="30">
        <v>4.878048780487805E-2</v>
      </c>
      <c r="AP24" s="30">
        <v>0.12195121951219512</v>
      </c>
      <c r="AQ24" s="30">
        <v>9.7560975609756101E-2</v>
      </c>
      <c r="AR24" s="30">
        <v>0.38273615635179153</v>
      </c>
      <c r="AS24" s="30">
        <v>0.38273615635179153</v>
      </c>
      <c r="AT24" s="30">
        <v>0.38273615635179153</v>
      </c>
      <c r="AU24" s="30">
        <v>0.625</v>
      </c>
      <c r="AV24" s="30">
        <v>0.875</v>
      </c>
      <c r="AW24" s="31">
        <v>0.625</v>
      </c>
      <c r="AX24" s="29">
        <v>3.5714285714285712E-2</v>
      </c>
      <c r="AY24" s="30">
        <v>3.5714285714285712E-2</v>
      </c>
      <c r="AZ24" s="30">
        <v>0</v>
      </c>
      <c r="BA24" s="30">
        <v>0</v>
      </c>
      <c r="BB24" s="30">
        <v>0</v>
      </c>
      <c r="BC24" s="31">
        <v>0</v>
      </c>
    </row>
    <row r="25" spans="1:55" x14ac:dyDescent="0.45">
      <c r="A25" s="3" t="s">
        <v>68</v>
      </c>
      <c r="B25" s="12">
        <f t="shared" si="0"/>
        <v>0.66874089756916844</v>
      </c>
      <c r="C25" s="8">
        <f t="shared" si="1"/>
        <v>0.48471670939492512</v>
      </c>
      <c r="D25" s="13">
        <f t="shared" si="2"/>
        <v>0.40066745555326505</v>
      </c>
      <c r="E25" s="17">
        <f t="shared" si="3"/>
        <v>0.10005061331961695</v>
      </c>
      <c r="F25" s="6">
        <f t="shared" si="4"/>
        <v>0.42583314139240869</v>
      </c>
      <c r="G25" s="7">
        <f t="shared" si="5"/>
        <v>0.14285714285714285</v>
      </c>
      <c r="H25" s="5">
        <f t="shared" si="6"/>
        <v>2.6008954904567613E-2</v>
      </c>
      <c r="I25" s="6">
        <f t="shared" si="7"/>
        <v>0.3694220402046432</v>
      </c>
      <c r="J25" s="7">
        <f t="shared" si="8"/>
        <v>8.9285714285714288E-2</v>
      </c>
      <c r="K25" s="5">
        <f t="shared" si="9"/>
        <v>0</v>
      </c>
      <c r="L25" s="6">
        <f t="shared" si="10"/>
        <v>0.36495316983897935</v>
      </c>
      <c r="M25" s="18">
        <f t="shared" si="11"/>
        <v>3.5714285714285712E-2</v>
      </c>
      <c r="N25" s="29">
        <v>0.17204879799067097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0.12810304196817993</v>
      </c>
      <c r="U25" s="30">
        <v>7.8026864713702834E-2</v>
      </c>
      <c r="V25" s="31">
        <v>0</v>
      </c>
      <c r="W25" s="30">
        <v>0.26315789473684209</v>
      </c>
      <c r="X25" s="30">
        <v>0.36842105263157893</v>
      </c>
      <c r="Y25" s="30">
        <v>0.31578947368421051</v>
      </c>
      <c r="Z25" s="30">
        <v>0.89215686274509809</v>
      </c>
      <c r="AA25" s="30">
        <v>0.81045751633986929</v>
      </c>
      <c r="AB25" s="30">
        <v>0.8202614379084967</v>
      </c>
      <c r="AC25" s="30">
        <v>0</v>
      </c>
      <c r="AD25" s="30">
        <v>1.8143852151910392E-2</v>
      </c>
      <c r="AE25" s="30">
        <v>1.7178906171350965E-2</v>
      </c>
      <c r="AF25" s="30">
        <v>0.73469387872923442</v>
      </c>
      <c r="AG25" s="30">
        <v>0.72448979467469687</v>
      </c>
      <c r="AH25" s="30">
        <v>0.83673468720100397</v>
      </c>
      <c r="AI25" s="30">
        <v>0.28420935596069646</v>
      </c>
      <c r="AJ25" s="30">
        <v>0.20549367056197512</v>
      </c>
      <c r="AK25" s="30">
        <v>0.24267520664057862</v>
      </c>
      <c r="AL25" s="30">
        <v>0.48</v>
      </c>
      <c r="AM25" s="30">
        <v>0.3</v>
      </c>
      <c r="AN25" s="30">
        <v>0.52</v>
      </c>
      <c r="AO25" s="30">
        <v>0.34146341463414637</v>
      </c>
      <c r="AP25" s="30">
        <v>0.56097560975609762</v>
      </c>
      <c r="AQ25" s="30">
        <v>0.1951219512195122</v>
      </c>
      <c r="AR25" s="30">
        <v>0.21181686572566052</v>
      </c>
      <c r="AS25" s="30">
        <v>0.21181686572566052</v>
      </c>
      <c r="AT25" s="30">
        <v>0.21181686572566052</v>
      </c>
      <c r="AU25" s="30">
        <v>0.625</v>
      </c>
      <c r="AV25" s="30">
        <v>0.125</v>
      </c>
      <c r="AW25" s="31">
        <v>0.125</v>
      </c>
      <c r="AX25" s="29">
        <v>0.2857142857142857</v>
      </c>
      <c r="AY25" s="30">
        <v>0.17857142857142858</v>
      </c>
      <c r="AZ25" s="30">
        <v>7.1428571428571425E-2</v>
      </c>
      <c r="BA25" s="30">
        <v>0</v>
      </c>
      <c r="BB25" s="30">
        <v>0</v>
      </c>
      <c r="BC25" s="31">
        <v>0</v>
      </c>
    </row>
    <row r="26" spans="1:55" x14ac:dyDescent="0.45">
      <c r="A26" s="2" t="s">
        <v>69</v>
      </c>
      <c r="B26" s="12">
        <f t="shared" si="0"/>
        <v>0.4459422207070734</v>
      </c>
      <c r="C26" s="8">
        <f t="shared" si="1"/>
        <v>0.48258769784260847</v>
      </c>
      <c r="D26" s="13">
        <f t="shared" si="2"/>
        <v>0.66407545877569474</v>
      </c>
      <c r="E26" s="17">
        <f t="shared" si="3"/>
        <v>6.1888876550749844E-2</v>
      </c>
      <c r="F26" s="6">
        <f t="shared" si="4"/>
        <v>0.27691048701346643</v>
      </c>
      <c r="G26" s="7">
        <f t="shared" si="5"/>
        <v>0.10714285714285714</v>
      </c>
      <c r="H26" s="5">
        <f t="shared" si="6"/>
        <v>0.17113736826872572</v>
      </c>
      <c r="I26" s="6">
        <f t="shared" si="7"/>
        <v>0.27573604385959705</v>
      </c>
      <c r="J26" s="7">
        <f t="shared" si="8"/>
        <v>3.5714285714285712E-2</v>
      </c>
      <c r="K26" s="5">
        <f t="shared" si="9"/>
        <v>0.33136618684350555</v>
      </c>
      <c r="L26" s="6">
        <f t="shared" si="10"/>
        <v>0.26128070050361774</v>
      </c>
      <c r="M26" s="18">
        <f t="shared" si="11"/>
        <v>7.1428571428571425E-2</v>
      </c>
      <c r="N26" s="29">
        <v>0</v>
      </c>
      <c r="O26" s="30">
        <v>0.13324758575722151</v>
      </c>
      <c r="P26" s="30">
        <v>0.32702731769235815</v>
      </c>
      <c r="Q26" s="30">
        <v>0</v>
      </c>
      <c r="R26" s="30">
        <v>0.15366197469467144</v>
      </c>
      <c r="S26" s="30">
        <v>0.32867171538888368</v>
      </c>
      <c r="T26" s="30">
        <v>0.18566662965224953</v>
      </c>
      <c r="U26" s="30">
        <v>0.22650254435428416</v>
      </c>
      <c r="V26" s="31">
        <v>0.33839952744927482</v>
      </c>
      <c r="W26" s="30">
        <v>0.21052631578947367</v>
      </c>
      <c r="X26" s="30">
        <v>0.26315789473684209</v>
      </c>
      <c r="Y26" s="30">
        <v>0.31578947368421051</v>
      </c>
      <c r="Z26" s="30">
        <v>0.68300653594771243</v>
      </c>
      <c r="AA26" s="30">
        <v>0.46405228758169936</v>
      </c>
      <c r="AB26" s="30">
        <v>0.434640522875817</v>
      </c>
      <c r="AC26" s="30">
        <v>3.066529706858746E-2</v>
      </c>
      <c r="AD26" s="30">
        <v>8.3204413380392889E-2</v>
      </c>
      <c r="AE26" s="30">
        <v>0.13087671338196794</v>
      </c>
      <c r="AF26" s="30">
        <v>0.79081633461447076</v>
      </c>
      <c r="AG26" s="30">
        <v>0.81632653192137195</v>
      </c>
      <c r="AH26" s="30">
        <v>0.80612245428155616</v>
      </c>
      <c r="AI26" s="30">
        <v>0.14556363777286163</v>
      </c>
      <c r="AJ26" s="30">
        <v>0.30265724909041469</v>
      </c>
      <c r="AK26" s="30">
        <v>7.1871122283355432E-2</v>
      </c>
      <c r="AL26" s="30">
        <v>0.22</v>
      </c>
      <c r="AM26" s="30">
        <v>0.04</v>
      </c>
      <c r="AN26" s="30">
        <v>0.08</v>
      </c>
      <c r="AO26" s="30">
        <v>7.3170731707317069E-2</v>
      </c>
      <c r="AP26" s="30">
        <v>4.878048780487805E-2</v>
      </c>
      <c r="AQ26" s="30">
        <v>4.878048780487805E-2</v>
      </c>
      <c r="AR26" s="30">
        <v>0.21344553022077453</v>
      </c>
      <c r="AS26" s="30">
        <v>0.21344553022077453</v>
      </c>
      <c r="AT26" s="30">
        <v>0.21344553022077453</v>
      </c>
      <c r="AU26" s="30">
        <v>0.125</v>
      </c>
      <c r="AV26" s="30">
        <v>0.25</v>
      </c>
      <c r="AW26" s="31">
        <v>0.25</v>
      </c>
      <c r="AX26" s="29">
        <v>0.21428571428571427</v>
      </c>
      <c r="AY26" s="30">
        <v>7.1428571428571425E-2</v>
      </c>
      <c r="AZ26" s="30">
        <v>0.14285714285714285</v>
      </c>
      <c r="BA26" s="30">
        <v>0</v>
      </c>
      <c r="BB26" s="30">
        <v>0</v>
      </c>
      <c r="BC26" s="31">
        <v>0</v>
      </c>
    </row>
    <row r="27" spans="1:55" x14ac:dyDescent="0.45">
      <c r="A27" s="3" t="s">
        <v>70</v>
      </c>
      <c r="B27" s="12">
        <f t="shared" si="0"/>
        <v>0.31044897418913731</v>
      </c>
      <c r="C27" s="8">
        <f t="shared" si="1"/>
        <v>0.5325781217000769</v>
      </c>
      <c r="D27" s="13">
        <f t="shared" si="2"/>
        <v>0.44808848328554046</v>
      </c>
      <c r="E27" s="17">
        <f t="shared" si="3"/>
        <v>5.2294945270071579E-2</v>
      </c>
      <c r="F27" s="6">
        <f t="shared" si="4"/>
        <v>0.2402968860619229</v>
      </c>
      <c r="G27" s="7">
        <f t="shared" si="5"/>
        <v>1.7857142857142856E-2</v>
      </c>
      <c r="H27" s="5">
        <f t="shared" si="6"/>
        <v>4.4274056755146014E-2</v>
      </c>
      <c r="I27" s="6">
        <f t="shared" si="7"/>
        <v>0.45258977923064514</v>
      </c>
      <c r="J27" s="7">
        <f t="shared" si="8"/>
        <v>3.5714285714285712E-2</v>
      </c>
      <c r="K27" s="5">
        <f t="shared" si="9"/>
        <v>0</v>
      </c>
      <c r="L27" s="6">
        <f t="shared" si="10"/>
        <v>0.44808848328554046</v>
      </c>
      <c r="M27" s="18">
        <f t="shared" si="11"/>
        <v>0</v>
      </c>
      <c r="N27" s="29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0.15688483581021473</v>
      </c>
      <c r="U27" s="30">
        <v>0.13282217026543805</v>
      </c>
      <c r="V27" s="31">
        <v>0</v>
      </c>
      <c r="W27" s="30">
        <v>0.26315789473684209</v>
      </c>
      <c r="X27" s="30">
        <v>0.26315789473684209</v>
      </c>
      <c r="Y27" s="30">
        <v>0.21052631578947367</v>
      </c>
      <c r="Z27" s="30">
        <v>0.79738562091503273</v>
      </c>
      <c r="AA27" s="30">
        <v>0.8202614379084967</v>
      </c>
      <c r="AB27" s="30">
        <v>0.54248366013071891</v>
      </c>
      <c r="AC27" s="30">
        <v>4.6764918451824768E-2</v>
      </c>
      <c r="AD27" s="30">
        <v>3.1989636430168743E-2</v>
      </c>
      <c r="AE27" s="30">
        <v>5.5053770232989067E-2</v>
      </c>
      <c r="AF27" s="30">
        <v>0.77551020853266484</v>
      </c>
      <c r="AG27" s="30">
        <v>0.7142857202422418</v>
      </c>
      <c r="AH27" s="30">
        <v>0.89795918832086985</v>
      </c>
      <c r="AI27" s="30">
        <v>0</v>
      </c>
      <c r="AJ27" s="30">
        <v>0.34473560159321287</v>
      </c>
      <c r="AK27" s="30">
        <v>0.39850544902852958</v>
      </c>
      <c r="AL27" s="30">
        <v>0</v>
      </c>
      <c r="AM27" s="30">
        <v>0.68</v>
      </c>
      <c r="AN27" s="30">
        <v>0.56000000000000005</v>
      </c>
      <c r="AO27" s="30">
        <v>-2.4390243902439025E-2</v>
      </c>
      <c r="AP27" s="30">
        <v>0.41463414634146339</v>
      </c>
      <c r="AQ27" s="30">
        <v>0.43902439024390244</v>
      </c>
      <c r="AR27" s="30">
        <v>0.17924357582338038</v>
      </c>
      <c r="AS27" s="30">
        <v>0.17924357582338038</v>
      </c>
      <c r="AT27" s="30">
        <v>0.17924357582338038</v>
      </c>
      <c r="AU27" s="30">
        <v>0.125</v>
      </c>
      <c r="AV27" s="30">
        <v>0.625</v>
      </c>
      <c r="AW27" s="31">
        <v>0.75</v>
      </c>
      <c r="AX27" s="29">
        <v>3.5714285714285712E-2</v>
      </c>
      <c r="AY27" s="30">
        <v>7.1428571428571425E-2</v>
      </c>
      <c r="AZ27" s="30">
        <v>0</v>
      </c>
      <c r="BA27" s="30">
        <v>0</v>
      </c>
      <c r="BB27" s="30">
        <v>0</v>
      </c>
      <c r="BC27" s="31">
        <v>0</v>
      </c>
    </row>
    <row r="28" spans="1:55" x14ac:dyDescent="0.45">
      <c r="A28" s="2" t="s">
        <v>71</v>
      </c>
      <c r="B28" s="12">
        <f t="shared" si="0"/>
        <v>0.89107574237392129</v>
      </c>
      <c r="C28" s="8">
        <f t="shared" si="1"/>
        <v>0.92407914142826109</v>
      </c>
      <c r="D28" s="13">
        <f t="shared" si="2"/>
        <v>0.80850589407230899</v>
      </c>
      <c r="E28" s="17">
        <f t="shared" si="3"/>
        <v>4.2701013989393306E-2</v>
      </c>
      <c r="F28" s="6">
        <f t="shared" si="4"/>
        <v>0.54361282362262331</v>
      </c>
      <c r="G28" s="7">
        <f t="shared" si="5"/>
        <v>0.30476190476190473</v>
      </c>
      <c r="H28" s="5">
        <f t="shared" si="6"/>
        <v>0.1954246346134374</v>
      </c>
      <c r="I28" s="6">
        <f t="shared" si="7"/>
        <v>0.44174974491006175</v>
      </c>
      <c r="J28" s="7">
        <f t="shared" si="8"/>
        <v>0.28690476190476188</v>
      </c>
      <c r="K28" s="5">
        <f t="shared" si="9"/>
        <v>3.3673330578490701E-2</v>
      </c>
      <c r="L28" s="6">
        <f t="shared" si="10"/>
        <v>0.36292780158905641</v>
      </c>
      <c r="M28" s="18">
        <f t="shared" si="11"/>
        <v>0.41190476190476188</v>
      </c>
      <c r="N28" s="29">
        <v>0</v>
      </c>
      <c r="O28" s="30">
        <v>0.19113501240398009</v>
      </c>
      <c r="P28" s="30">
        <v>0</v>
      </c>
      <c r="Q28" s="30">
        <v>0</v>
      </c>
      <c r="R28" s="30">
        <v>0.19868723416773085</v>
      </c>
      <c r="S28" s="30">
        <v>4.4871434372379171E-2</v>
      </c>
      <c r="T28" s="30">
        <v>0.12810304196817993</v>
      </c>
      <c r="U28" s="30">
        <v>0.19645165726860128</v>
      </c>
      <c r="V28" s="31">
        <v>5.6148557363092925E-2</v>
      </c>
      <c r="W28" s="30">
        <v>0.26315789473684209</v>
      </c>
      <c r="X28" s="30">
        <v>0.31578947368421051</v>
      </c>
      <c r="Y28" s="30">
        <v>0.26315789473684209</v>
      </c>
      <c r="Z28" s="30">
        <v>1</v>
      </c>
      <c r="AA28" s="30">
        <v>0.72549019607843135</v>
      </c>
      <c r="AB28" s="30">
        <v>0.86601307189542487</v>
      </c>
      <c r="AC28" s="30">
        <v>7.5567431096863879E-3</v>
      </c>
      <c r="AD28" s="30">
        <v>1.951906702517156E-2</v>
      </c>
      <c r="AE28" s="30">
        <v>7.102735224758289E-3</v>
      </c>
      <c r="AF28" s="30">
        <v>0.77551020211794286</v>
      </c>
      <c r="AG28" s="30">
        <v>0.77551020853266406</v>
      </c>
      <c r="AH28" s="30">
        <v>0.82653061597590949</v>
      </c>
      <c r="AI28" s="30">
        <v>0.28555996875329526</v>
      </c>
      <c r="AJ28" s="30">
        <v>0.29395205742325931</v>
      </c>
      <c r="AK28" s="30">
        <v>0.2697665120949248</v>
      </c>
      <c r="AL28" s="30">
        <v>0.64</v>
      </c>
      <c r="AM28" s="30">
        <v>0.44</v>
      </c>
      <c r="AN28" s="30">
        <v>0.36</v>
      </c>
      <c r="AO28" s="30">
        <v>1.3658536585365855</v>
      </c>
      <c r="AP28" s="30">
        <v>0.97560975609756095</v>
      </c>
      <c r="AQ28" s="30">
        <v>0.24390243902439024</v>
      </c>
      <c r="AR28" s="30">
        <v>0.17987694534925805</v>
      </c>
      <c r="AS28" s="30">
        <v>0.17987694534925805</v>
      </c>
      <c r="AT28" s="30">
        <v>0.17987694534925805</v>
      </c>
      <c r="AU28" s="30">
        <v>0.375</v>
      </c>
      <c r="AV28" s="30">
        <v>0.25</v>
      </c>
      <c r="AW28" s="31">
        <v>0.25</v>
      </c>
      <c r="AX28" s="29">
        <v>0.14285714285714285</v>
      </c>
      <c r="AY28" s="30">
        <v>0.10714285714285714</v>
      </c>
      <c r="AZ28" s="30">
        <v>0.35714285714285715</v>
      </c>
      <c r="BA28" s="30">
        <v>0.46666666666666662</v>
      </c>
      <c r="BB28" s="30">
        <v>0.46666666666666662</v>
      </c>
      <c r="BC28" s="31">
        <v>0.46666666666666662</v>
      </c>
    </row>
    <row r="29" spans="1:55" x14ac:dyDescent="0.45">
      <c r="A29" s="3" t="s">
        <v>72</v>
      </c>
      <c r="B29" s="12">
        <f t="shared" si="0"/>
        <v>0.68067737985377341</v>
      </c>
      <c r="C29" s="8">
        <f t="shared" si="1"/>
        <v>0.83310009130287477</v>
      </c>
      <c r="D29" s="13">
        <f t="shared" si="2"/>
        <v>0.68528275467530109</v>
      </c>
      <c r="E29" s="17">
        <f t="shared" si="3"/>
        <v>6.9084325011258538E-2</v>
      </c>
      <c r="F29" s="6">
        <f t="shared" si="4"/>
        <v>0.37825972150918158</v>
      </c>
      <c r="G29" s="7">
        <f t="shared" si="5"/>
        <v>0.23333333333333331</v>
      </c>
      <c r="H29" s="5">
        <f t="shared" si="6"/>
        <v>0.13682260259385656</v>
      </c>
      <c r="I29" s="6">
        <f t="shared" si="7"/>
        <v>0.4629441553756849</v>
      </c>
      <c r="J29" s="7">
        <f t="shared" si="8"/>
        <v>0.23333333333333331</v>
      </c>
      <c r="K29" s="5">
        <f t="shared" si="9"/>
        <v>0.25882290621629944</v>
      </c>
      <c r="L29" s="6">
        <f t="shared" si="10"/>
        <v>0.19312651512566839</v>
      </c>
      <c r="M29" s="18">
        <f t="shared" si="11"/>
        <v>0.23333333333333331</v>
      </c>
      <c r="N29" s="29">
        <v>0</v>
      </c>
      <c r="O29" s="30">
        <v>0.12334538043373418</v>
      </c>
      <c r="P29" s="30">
        <v>0.36491935483870969</v>
      </c>
      <c r="Q29" s="30">
        <v>0</v>
      </c>
      <c r="R29" s="30">
        <v>0.11794120514089469</v>
      </c>
      <c r="S29" s="30">
        <v>0.20429638877641307</v>
      </c>
      <c r="T29" s="30">
        <v>0.20725297503377563</v>
      </c>
      <c r="U29" s="30">
        <v>0.16918122220694085</v>
      </c>
      <c r="V29" s="31">
        <v>0.20725297503377563</v>
      </c>
      <c r="W29" s="30">
        <v>0.15789473684210525</v>
      </c>
      <c r="X29" s="30">
        <v>0.21052631578947367</v>
      </c>
      <c r="Y29" s="30">
        <v>1</v>
      </c>
      <c r="Z29" s="30">
        <v>0.56209150326797386</v>
      </c>
      <c r="AA29" s="30">
        <v>0.46405228758169936</v>
      </c>
      <c r="AB29" s="30">
        <v>0</v>
      </c>
      <c r="AC29" s="30">
        <v>8.0730682317783936E-2</v>
      </c>
      <c r="AD29" s="30">
        <v>6.137234440155849E-2</v>
      </c>
      <c r="AE29" s="30">
        <v>3.1846650572723512E-2</v>
      </c>
      <c r="AF29" s="30">
        <v>0.84693877767026404</v>
      </c>
      <c r="AG29" s="30">
        <v>0.85714286172480159</v>
      </c>
      <c r="AH29" s="30">
        <v>0</v>
      </c>
      <c r="AI29" s="30">
        <v>0.47770688109694676</v>
      </c>
      <c r="AJ29" s="30">
        <v>0.61247745698387646</v>
      </c>
      <c r="AK29" s="30">
        <v>0</v>
      </c>
      <c r="AL29" s="30">
        <v>0.78</v>
      </c>
      <c r="AM29" s="30">
        <v>0.84</v>
      </c>
      <c r="AN29" s="30">
        <v>0</v>
      </c>
      <c r="AO29" s="30">
        <v>0.26829268292682928</v>
      </c>
      <c r="AP29" s="30">
        <v>0.3902439024390244</v>
      </c>
      <c r="AQ29" s="30">
        <v>-2.4390243902439025E-2</v>
      </c>
      <c r="AR29" s="30">
        <v>0.10568222946073109</v>
      </c>
      <c r="AS29" s="30">
        <v>0.10568222946073109</v>
      </c>
      <c r="AT29" s="30">
        <v>0.10568222946073109</v>
      </c>
      <c r="AU29" s="30">
        <v>0.125</v>
      </c>
      <c r="AV29" s="30">
        <v>0.625</v>
      </c>
      <c r="AW29" s="31">
        <v>0.625</v>
      </c>
      <c r="AX29" s="29">
        <v>0</v>
      </c>
      <c r="AY29" s="30">
        <v>0</v>
      </c>
      <c r="AZ29" s="30">
        <v>0</v>
      </c>
      <c r="BA29" s="30">
        <v>0.46666666666666662</v>
      </c>
      <c r="BB29" s="30">
        <v>0.46666666666666662</v>
      </c>
      <c r="BC29" s="31">
        <v>0.46666666666666662</v>
      </c>
    </row>
    <row r="30" spans="1:55" x14ac:dyDescent="0.45">
      <c r="A30" s="2" t="s">
        <v>73</v>
      </c>
      <c r="B30" s="12">
        <f t="shared" si="0"/>
        <v>1.05131808166453</v>
      </c>
      <c r="C30" s="8">
        <f t="shared" si="1"/>
        <v>0.97660681632694402</v>
      </c>
      <c r="D30" s="13">
        <f t="shared" si="2"/>
        <v>0.56350062427595837</v>
      </c>
      <c r="E30" s="17">
        <f t="shared" si="3"/>
        <v>6.6685842191088987E-2</v>
      </c>
      <c r="F30" s="6">
        <f t="shared" si="4"/>
        <v>0.32510842994963146</v>
      </c>
      <c r="G30" s="7">
        <f t="shared" si="5"/>
        <v>0.65952380952380951</v>
      </c>
      <c r="H30" s="5">
        <f t="shared" si="6"/>
        <v>0.24059082171902305</v>
      </c>
      <c r="I30" s="6">
        <f t="shared" si="7"/>
        <v>0.41577789936982573</v>
      </c>
      <c r="J30" s="7">
        <f t="shared" si="8"/>
        <v>0.32023809523809521</v>
      </c>
      <c r="K30" s="5">
        <f t="shared" si="9"/>
        <v>0</v>
      </c>
      <c r="L30" s="6">
        <f t="shared" si="10"/>
        <v>0.29683395760929171</v>
      </c>
      <c r="M30" s="18">
        <f t="shared" si="11"/>
        <v>0.26666666666666666</v>
      </c>
      <c r="N30" s="29">
        <v>0</v>
      </c>
      <c r="O30" s="30">
        <v>0.22264010903156359</v>
      </c>
      <c r="P30" s="30">
        <v>0</v>
      </c>
      <c r="Q30" s="30">
        <v>0</v>
      </c>
      <c r="R30" s="30">
        <v>0.22895249396379777</v>
      </c>
      <c r="S30" s="30">
        <v>0</v>
      </c>
      <c r="T30" s="30">
        <v>0.20005752657326695</v>
      </c>
      <c r="U30" s="30">
        <v>0.27017986216170786</v>
      </c>
      <c r="V30" s="31">
        <v>0</v>
      </c>
      <c r="W30" s="30">
        <v>0.10526315789473684</v>
      </c>
      <c r="X30" s="30">
        <v>0.15789473684210525</v>
      </c>
      <c r="Y30" s="30">
        <v>0.15789473684210525</v>
      </c>
      <c r="Z30" s="30">
        <v>0.69607843137254899</v>
      </c>
      <c r="AA30" s="30">
        <v>0.62418300653594772</v>
      </c>
      <c r="AB30" s="30">
        <v>0.66339869281045749</v>
      </c>
      <c r="AC30" s="30">
        <v>2.8265805945222912E-2</v>
      </c>
      <c r="AD30" s="30">
        <v>5.8615933058629902E-2</v>
      </c>
      <c r="AE30" s="30">
        <v>0.29437040828204386</v>
      </c>
      <c r="AF30" s="30">
        <v>0.76530613089284838</v>
      </c>
      <c r="AG30" s="30">
        <v>0.80612245428155616</v>
      </c>
      <c r="AH30" s="30">
        <v>0.76530613089284782</v>
      </c>
      <c r="AI30" s="30">
        <v>8.2965718175399258E-2</v>
      </c>
      <c r="AJ30" s="30">
        <v>0.27330785053938744</v>
      </c>
      <c r="AK30" s="30">
        <v>0</v>
      </c>
      <c r="AL30" s="30">
        <v>0.36</v>
      </c>
      <c r="AM30" s="30">
        <v>0.76</v>
      </c>
      <c r="AN30" s="30">
        <v>0</v>
      </c>
      <c r="AO30" s="30">
        <v>9.7560975609756101E-2</v>
      </c>
      <c r="AP30" s="30">
        <v>0.14634146341463414</v>
      </c>
      <c r="AQ30" s="30">
        <v>0</v>
      </c>
      <c r="AR30" s="30">
        <v>0.54053564965617085</v>
      </c>
      <c r="AS30" s="30">
        <v>0.54053564965617085</v>
      </c>
      <c r="AT30" s="30">
        <v>0.54053564965617085</v>
      </c>
      <c r="AU30" s="30">
        <v>0.25</v>
      </c>
      <c r="AV30" s="30">
        <v>0.375</v>
      </c>
      <c r="AW30" s="31">
        <v>0.25</v>
      </c>
      <c r="AX30" s="29">
        <v>0.7857142857142857</v>
      </c>
      <c r="AY30" s="30">
        <v>0.10714285714285714</v>
      </c>
      <c r="AZ30" s="30">
        <v>0</v>
      </c>
      <c r="BA30" s="30">
        <v>0.53333333333333333</v>
      </c>
      <c r="BB30" s="30">
        <v>0.53333333333333333</v>
      </c>
      <c r="BC30" s="31">
        <v>0.53333333333333333</v>
      </c>
    </row>
    <row r="31" spans="1:55" x14ac:dyDescent="0.45">
      <c r="A31" s="3" t="s">
        <v>74</v>
      </c>
      <c r="B31" s="12">
        <f t="shared" si="0"/>
        <v>0.8181250935321922</v>
      </c>
      <c r="C31" s="8">
        <f t="shared" si="1"/>
        <v>0.65069093180811588</v>
      </c>
      <c r="D31" s="13">
        <f t="shared" si="2"/>
        <v>0.87149407703444215</v>
      </c>
      <c r="E31" s="17">
        <f t="shared" si="3"/>
        <v>0.41909601011359815</v>
      </c>
      <c r="F31" s="6">
        <f t="shared" si="4"/>
        <v>0.39902908341859411</v>
      </c>
      <c r="G31" s="7">
        <f t="shared" si="5"/>
        <v>0</v>
      </c>
      <c r="H31" s="5">
        <f t="shared" si="6"/>
        <v>0.41281610622727444</v>
      </c>
      <c r="I31" s="6">
        <f t="shared" si="7"/>
        <v>0.23787482558084141</v>
      </c>
      <c r="J31" s="7">
        <f t="shared" si="8"/>
        <v>0</v>
      </c>
      <c r="K31" s="5">
        <f t="shared" si="9"/>
        <v>0.34365654609588869</v>
      </c>
      <c r="L31" s="6">
        <f t="shared" si="10"/>
        <v>0.31355181665283915</v>
      </c>
      <c r="M31" s="18">
        <f t="shared" si="11"/>
        <v>0.21428571428571427</v>
      </c>
      <c r="N31" s="29">
        <v>0.41341243040846326</v>
      </c>
      <c r="O31" s="30">
        <v>0.44286874833616907</v>
      </c>
      <c r="P31" s="30">
        <v>0.46414480537518665</v>
      </c>
      <c r="Q31" s="30">
        <v>0.41155229750603617</v>
      </c>
      <c r="R31" s="30">
        <v>0.36783006317103362</v>
      </c>
      <c r="S31" s="30">
        <v>0.284888948051993</v>
      </c>
      <c r="T31" s="30">
        <v>0.43232330242629508</v>
      </c>
      <c r="U31" s="30">
        <v>0.42774950717462068</v>
      </c>
      <c r="V31" s="31">
        <v>0.28193588486048649</v>
      </c>
      <c r="W31" s="30">
        <v>0.21052631578947367</v>
      </c>
      <c r="X31" s="30">
        <v>0.21052631578947367</v>
      </c>
      <c r="Y31" s="30">
        <v>0.15789473684210525</v>
      </c>
      <c r="Z31" s="30">
        <v>0.34640522875816993</v>
      </c>
      <c r="AA31" s="30">
        <v>0.27124183006535946</v>
      </c>
      <c r="AB31" s="30">
        <v>4.2483660130718956E-2</v>
      </c>
      <c r="AC31" s="30">
        <v>0.1321537799836234</v>
      </c>
      <c r="AD31" s="30">
        <v>0.19569668558148015</v>
      </c>
      <c r="AE31" s="30">
        <v>0.95154670091933113</v>
      </c>
      <c r="AF31" s="30">
        <v>0.79591837022701795</v>
      </c>
      <c r="AG31" s="30">
        <v>0.83673469361572572</v>
      </c>
      <c r="AH31" s="30">
        <v>0.91836734680786325</v>
      </c>
      <c r="AI31" s="30">
        <v>0.49129146790669931</v>
      </c>
      <c r="AJ31" s="30">
        <v>0</v>
      </c>
      <c r="AK31" s="30">
        <v>0</v>
      </c>
      <c r="AL31" s="30">
        <v>0.72</v>
      </c>
      <c r="AM31" s="30">
        <v>0</v>
      </c>
      <c r="AN31" s="30">
        <v>0</v>
      </c>
      <c r="AO31" s="30">
        <v>0.26829268292682928</v>
      </c>
      <c r="AP31" s="30">
        <v>0</v>
      </c>
      <c r="AQ31" s="30">
        <v>0</v>
      </c>
      <c r="AR31" s="30">
        <v>0.37667390517553384</v>
      </c>
      <c r="AS31" s="30">
        <v>0.37667390517553384</v>
      </c>
      <c r="AT31" s="30">
        <v>0.37667390517553384</v>
      </c>
      <c r="AU31" s="30">
        <v>0.25</v>
      </c>
      <c r="AV31" s="30">
        <v>0.25</v>
      </c>
      <c r="AW31" s="31">
        <v>0.375</v>
      </c>
      <c r="AX31" s="29">
        <v>0</v>
      </c>
      <c r="AY31" s="30">
        <v>0</v>
      </c>
      <c r="AZ31" s="30">
        <v>0.42857142857142855</v>
      </c>
      <c r="BA31" s="30">
        <v>0</v>
      </c>
      <c r="BB31" s="30">
        <v>0</v>
      </c>
      <c r="BC31" s="31">
        <v>0</v>
      </c>
    </row>
    <row r="32" spans="1:55" x14ac:dyDescent="0.45">
      <c r="A32" s="2" t="s">
        <v>75</v>
      </c>
      <c r="B32" s="12">
        <f t="shared" si="0"/>
        <v>1.0977980058481953</v>
      </c>
      <c r="C32" s="8">
        <f t="shared" si="1"/>
        <v>1.1273598061807986</v>
      </c>
      <c r="D32" s="13">
        <f t="shared" si="2"/>
        <v>1.1393725255773806</v>
      </c>
      <c r="E32" s="17">
        <f t="shared" si="3"/>
        <v>0.7843974607691514</v>
      </c>
      <c r="F32" s="6">
        <f t="shared" si="4"/>
        <v>0.31340054507904391</v>
      </c>
      <c r="G32" s="7">
        <f t="shared" si="5"/>
        <v>0</v>
      </c>
      <c r="H32" s="5">
        <f t="shared" si="6"/>
        <v>0.7634192873724045</v>
      </c>
      <c r="I32" s="6">
        <f t="shared" si="7"/>
        <v>0.34608337595125122</v>
      </c>
      <c r="J32" s="7">
        <f t="shared" si="8"/>
        <v>1.7857142857142856E-2</v>
      </c>
      <c r="K32" s="5">
        <f t="shared" si="9"/>
        <v>0.74475492158471501</v>
      </c>
      <c r="L32" s="6">
        <f t="shared" si="10"/>
        <v>0.3946176039926656</v>
      </c>
      <c r="M32" s="18">
        <f t="shared" si="11"/>
        <v>0</v>
      </c>
      <c r="N32" s="29">
        <v>0.77321642148068415</v>
      </c>
      <c r="O32" s="30">
        <v>0.74686153261494415</v>
      </c>
      <c r="P32" s="30">
        <v>0.73509496857529777</v>
      </c>
      <c r="Q32" s="30">
        <v>0.79646094839609483</v>
      </c>
      <c r="R32" s="30">
        <v>0.76860530274452543</v>
      </c>
      <c r="S32" s="30">
        <v>0.74709290181182475</v>
      </c>
      <c r="T32" s="30">
        <v>0.78351501243067512</v>
      </c>
      <c r="U32" s="30">
        <v>0.77479102675774392</v>
      </c>
      <c r="V32" s="31">
        <v>0.75207689436702252</v>
      </c>
      <c r="W32" s="30">
        <v>0.47368421052631576</v>
      </c>
      <c r="X32" s="30">
        <v>0.36842105263157893</v>
      </c>
      <c r="Y32" s="30">
        <v>0.47368421052631576</v>
      </c>
      <c r="Z32" s="30">
        <v>6.535947712418301E-2</v>
      </c>
      <c r="AA32" s="30">
        <v>8.4967320261437912E-2</v>
      </c>
      <c r="AB32" s="30">
        <v>5.5555555555555552E-2</v>
      </c>
      <c r="AC32" s="30">
        <v>0.79960860743489504</v>
      </c>
      <c r="AD32" s="30">
        <v>0.60711859935507972</v>
      </c>
      <c r="AE32" s="30">
        <v>0.70707764426283404</v>
      </c>
      <c r="AF32" s="30">
        <v>0.69387755534052731</v>
      </c>
      <c r="AG32" s="30">
        <v>0.75510204683831028</v>
      </c>
      <c r="AH32" s="30">
        <v>0.79591837022701795</v>
      </c>
      <c r="AI32" s="30">
        <v>7.6332296001203351E-2</v>
      </c>
      <c r="AJ32" s="30">
        <v>9.361811738570576E-2</v>
      </c>
      <c r="AK32" s="30">
        <v>0.30257989607799679</v>
      </c>
      <c r="AL32" s="30">
        <v>0.06</v>
      </c>
      <c r="AM32" s="30">
        <v>0.38</v>
      </c>
      <c r="AN32" s="30">
        <v>0.44</v>
      </c>
      <c r="AO32" s="30">
        <v>2.4390243902439025E-2</v>
      </c>
      <c r="AP32" s="30">
        <v>7.3170731707317069E-2</v>
      </c>
      <c r="AQ32" s="30">
        <v>2.4390243902439025E-2</v>
      </c>
      <c r="AR32" s="30">
        <v>0.50235251538183134</v>
      </c>
      <c r="AS32" s="30">
        <v>0.50235251538183134</v>
      </c>
      <c r="AT32" s="30">
        <v>0.50235251538183134</v>
      </c>
      <c r="AU32" s="30">
        <v>0.125</v>
      </c>
      <c r="AV32" s="30">
        <v>0.25</v>
      </c>
      <c r="AW32" s="31">
        <v>0.25</v>
      </c>
      <c r="AX32" s="29">
        <v>0</v>
      </c>
      <c r="AY32" s="30">
        <v>3.5714285714285712E-2</v>
      </c>
      <c r="AZ32" s="30">
        <v>0</v>
      </c>
      <c r="BA32" s="30">
        <v>0</v>
      </c>
      <c r="BB32" s="30">
        <v>0</v>
      </c>
      <c r="BC32" s="31">
        <v>0</v>
      </c>
    </row>
    <row r="33" spans="1:55" x14ac:dyDescent="0.45">
      <c r="A33" s="3" t="s">
        <v>76</v>
      </c>
      <c r="B33" s="12">
        <f t="shared" si="0"/>
        <v>1.3649519964813088</v>
      </c>
      <c r="C33" s="8">
        <f t="shared" si="1"/>
        <v>1.2216313558798551</v>
      </c>
      <c r="D33" s="13">
        <f t="shared" si="2"/>
        <v>1.3590736816268267</v>
      </c>
      <c r="E33" s="17">
        <f t="shared" si="3"/>
        <v>0.79784507062283339</v>
      </c>
      <c r="F33" s="6">
        <f t="shared" si="4"/>
        <v>0.33377359252514205</v>
      </c>
      <c r="G33" s="7">
        <f t="shared" si="5"/>
        <v>0.23333333333333331</v>
      </c>
      <c r="H33" s="5">
        <f t="shared" si="6"/>
        <v>0.77645901274422446</v>
      </c>
      <c r="I33" s="6">
        <f t="shared" si="7"/>
        <v>0.21183900980229728</v>
      </c>
      <c r="J33" s="7">
        <f t="shared" si="8"/>
        <v>0.23333333333333331</v>
      </c>
      <c r="K33" s="5">
        <f t="shared" si="9"/>
        <v>0.80951243140056128</v>
      </c>
      <c r="L33" s="6">
        <f t="shared" si="10"/>
        <v>0.316227916892932</v>
      </c>
      <c r="M33" s="18">
        <f t="shared" si="11"/>
        <v>0.23333333333333331</v>
      </c>
      <c r="N33" s="32">
        <v>0.77386837795293817</v>
      </c>
      <c r="O33" s="33">
        <v>0.75361883225111992</v>
      </c>
      <c r="P33" s="33">
        <v>0.83159028959338865</v>
      </c>
      <c r="Q33" s="33">
        <v>0.80421709332493518</v>
      </c>
      <c r="R33" s="33">
        <v>0.80527577195902877</v>
      </c>
      <c r="S33" s="33">
        <v>0.78389016897081421</v>
      </c>
      <c r="T33" s="33">
        <v>0.81544974059062669</v>
      </c>
      <c r="U33" s="33">
        <v>0.77048243402252492</v>
      </c>
      <c r="V33" s="58">
        <v>0.81305683563748088</v>
      </c>
      <c r="W33" s="30">
        <v>0.42105263157894735</v>
      </c>
      <c r="X33" s="30">
        <v>0.15789473684210525</v>
      </c>
      <c r="Y33" s="30">
        <v>0.15789473684210525</v>
      </c>
      <c r="Z33" s="30">
        <v>0.12091503267973856</v>
      </c>
      <c r="AA33" s="30">
        <v>3.9215686274509803E-2</v>
      </c>
      <c r="AB33" s="30">
        <v>2.9411764705882353E-2</v>
      </c>
      <c r="AC33" s="30">
        <v>0.52511643739879688</v>
      </c>
      <c r="AD33" s="30">
        <v>0.50948332129003382</v>
      </c>
      <c r="AE33" s="30">
        <v>1</v>
      </c>
      <c r="AF33" s="30">
        <v>0.84183674205771675</v>
      </c>
      <c r="AG33" s="30">
        <v>0.82142857074127973</v>
      </c>
      <c r="AH33" s="30">
        <v>0.79591837022701795</v>
      </c>
      <c r="AI33" s="30">
        <v>0.18212247203589255</v>
      </c>
      <c r="AJ33" s="30">
        <v>0</v>
      </c>
      <c r="AK33" s="30">
        <v>0.15551711938375717</v>
      </c>
      <c r="AL33" s="30">
        <v>0.76</v>
      </c>
      <c r="AM33" s="30">
        <v>0</v>
      </c>
      <c r="AN33" s="30">
        <v>0.28000000000000003</v>
      </c>
      <c r="AO33" s="30">
        <v>2.4390243902439025E-2</v>
      </c>
      <c r="AP33" s="30">
        <v>0</v>
      </c>
      <c r="AQ33" s="30">
        <v>4.878048780487805E-2</v>
      </c>
      <c r="AR33" s="30">
        <v>3.5287730727470139E-3</v>
      </c>
      <c r="AS33" s="30">
        <v>3.5287730727470139E-3</v>
      </c>
      <c r="AT33" s="30">
        <v>3.5287730727470139E-3</v>
      </c>
      <c r="AU33" s="30">
        <v>0.125</v>
      </c>
      <c r="AV33" s="30">
        <v>0.375</v>
      </c>
      <c r="AW33" s="31">
        <v>0.375</v>
      </c>
      <c r="AX33" s="29">
        <v>0</v>
      </c>
      <c r="AY33" s="30">
        <v>0</v>
      </c>
      <c r="AZ33" s="30">
        <v>0</v>
      </c>
      <c r="BA33" s="30">
        <v>0.46666666666666662</v>
      </c>
      <c r="BB33" s="30">
        <v>0.46666666666666662</v>
      </c>
      <c r="BC33" s="31">
        <v>0.46666666666666662</v>
      </c>
    </row>
    <row r="34" spans="1:55" x14ac:dyDescent="0.45">
      <c r="A34" s="2" t="s">
        <v>77</v>
      </c>
      <c r="B34" s="12">
        <f t="shared" si="0"/>
        <v>1.4975085933408847</v>
      </c>
      <c r="C34" s="8">
        <f t="shared" si="1"/>
        <v>1.4799972270105664</v>
      </c>
      <c r="D34" s="13">
        <f t="shared" si="2"/>
        <v>1.3917435126520934</v>
      </c>
      <c r="E34" s="17">
        <f t="shared" si="3"/>
        <v>0.80980658804134942</v>
      </c>
      <c r="F34" s="6">
        <f t="shared" si="4"/>
        <v>0.45436867196620195</v>
      </c>
      <c r="G34" s="7">
        <f t="shared" si="5"/>
        <v>0.23333333333333331</v>
      </c>
      <c r="H34" s="5">
        <f t="shared" si="6"/>
        <v>0.78148960384190103</v>
      </c>
      <c r="I34" s="6">
        <f t="shared" si="7"/>
        <v>0.42946000412104623</v>
      </c>
      <c r="J34" s="7">
        <f t="shared" si="8"/>
        <v>0.26904761904761904</v>
      </c>
      <c r="K34" s="5">
        <f t="shared" si="9"/>
        <v>0.80315283980954444</v>
      </c>
      <c r="L34" s="6">
        <f t="shared" si="10"/>
        <v>0.35525733950921562</v>
      </c>
      <c r="M34" s="18">
        <f t="shared" si="11"/>
        <v>0.23333333333333331</v>
      </c>
      <c r="N34" s="32">
        <v>0.79532277837579235</v>
      </c>
      <c r="O34" s="33">
        <v>0.78581994070010153</v>
      </c>
      <c r="P34" s="33">
        <v>0.79895605460837749</v>
      </c>
      <c r="Q34" s="33">
        <v>0.81734904159067334</v>
      </c>
      <c r="R34" s="33">
        <v>0.79724359262758515</v>
      </c>
      <c r="S34" s="33">
        <v>0.81561831994582701</v>
      </c>
      <c r="T34" s="33">
        <v>0.81674794415758267</v>
      </c>
      <c r="U34" s="33">
        <v>0.76140527819801651</v>
      </c>
      <c r="V34" s="58">
        <v>0.7948841448744286</v>
      </c>
      <c r="W34" s="30">
        <v>0.21052631578947367</v>
      </c>
      <c r="X34" s="30">
        <v>0.39473684210526316</v>
      </c>
      <c r="Y34" s="30">
        <v>0.26315789473684209</v>
      </c>
      <c r="Z34" s="30">
        <v>0.18300653594771241</v>
      </c>
      <c r="AA34" s="30">
        <v>6.535947712418301E-2</v>
      </c>
      <c r="AB34" s="30">
        <v>7.1895424836601302E-2</v>
      </c>
      <c r="AC34" s="30">
        <v>0.82806156770924355</v>
      </c>
      <c r="AD34" s="30">
        <v>0.53666055029654192</v>
      </c>
      <c r="AE34" s="30">
        <v>0.8555225276594427</v>
      </c>
      <c r="AF34" s="30">
        <v>0.75510204042358831</v>
      </c>
      <c r="AG34" s="30">
        <v>0.79591836701965746</v>
      </c>
      <c r="AH34" s="30">
        <v>0.84183673564299477</v>
      </c>
      <c r="AI34" s="30">
        <v>0.13137629947714993</v>
      </c>
      <c r="AJ34" s="30">
        <v>1</v>
      </c>
      <c r="AK34" s="30">
        <v>0.10304842826085012</v>
      </c>
      <c r="AL34" s="30">
        <v>0.52</v>
      </c>
      <c r="AM34" s="30">
        <v>0.16</v>
      </c>
      <c r="AN34" s="30">
        <v>0</v>
      </c>
      <c r="AO34" s="30">
        <v>7.3170731707317069E-2</v>
      </c>
      <c r="AP34" s="30">
        <v>2.4390243902439025E-2</v>
      </c>
      <c r="AQ34" s="30">
        <v>4.878048780487805E-2</v>
      </c>
      <c r="AR34" s="30">
        <v>0.63807455664133184</v>
      </c>
      <c r="AS34" s="30">
        <v>0.63807455664133184</v>
      </c>
      <c r="AT34" s="30">
        <v>0.63807455664133184</v>
      </c>
      <c r="AU34" s="30">
        <v>0.75</v>
      </c>
      <c r="AV34" s="30">
        <v>0.25</v>
      </c>
      <c r="AW34" s="31">
        <v>0.375</v>
      </c>
      <c r="AX34" s="29">
        <v>0</v>
      </c>
      <c r="AY34" s="30">
        <v>7.1428571428571425E-2</v>
      </c>
      <c r="AZ34" s="30">
        <v>0</v>
      </c>
      <c r="BA34" s="30">
        <v>0.46666666666666662</v>
      </c>
      <c r="BB34" s="30">
        <v>0.46666666666666662</v>
      </c>
      <c r="BC34" s="31">
        <v>0.46666666666666662</v>
      </c>
    </row>
    <row r="35" spans="1:55" ht="14.65" thickBot="1" x14ac:dyDescent="0.5">
      <c r="A35" s="3" t="s">
        <v>78</v>
      </c>
      <c r="B35" s="14">
        <f t="shared" si="0"/>
        <v>1.3784765320762049</v>
      </c>
      <c r="C35" s="15">
        <f t="shared" si="1"/>
        <v>1.2794647987174557</v>
      </c>
      <c r="D35" s="16">
        <f t="shared" si="2"/>
        <v>1.217294035502553</v>
      </c>
      <c r="E35" s="19">
        <f t="shared" si="3"/>
        <v>0.80418387495546628</v>
      </c>
      <c r="F35" s="20">
        <f t="shared" si="4"/>
        <v>0.34095932378740512</v>
      </c>
      <c r="G35" s="22">
        <f t="shared" si="5"/>
        <v>0.23333333333333331</v>
      </c>
      <c r="H35" s="23">
        <f t="shared" si="6"/>
        <v>0.75682483066878603</v>
      </c>
      <c r="I35" s="20">
        <f t="shared" si="7"/>
        <v>0.2714494918581935</v>
      </c>
      <c r="J35" s="22">
        <f t="shared" si="8"/>
        <v>0.25119047619047619</v>
      </c>
      <c r="K35" s="23">
        <f t="shared" si="9"/>
        <v>0.76914999931584482</v>
      </c>
      <c r="L35" s="20">
        <f t="shared" si="10"/>
        <v>0.17909641713908908</v>
      </c>
      <c r="M35" s="21">
        <f t="shared" si="11"/>
        <v>0.26904761904761904</v>
      </c>
      <c r="N35" s="34">
        <v>0.79944309891161336</v>
      </c>
      <c r="O35" s="35">
        <v>0.74841610530458225</v>
      </c>
      <c r="P35" s="35">
        <v>0.75954496394550741</v>
      </c>
      <c r="Q35" s="35">
        <v>0.8015312645281264</v>
      </c>
      <c r="R35" s="35">
        <v>0.76798207135465868</v>
      </c>
      <c r="S35" s="35">
        <v>0.78252492678359864</v>
      </c>
      <c r="T35" s="35">
        <v>0.81157726142665909</v>
      </c>
      <c r="U35" s="35">
        <v>0.75407631534711717</v>
      </c>
      <c r="V35" s="59">
        <v>0.76538010721842831</v>
      </c>
      <c r="W35" s="36">
        <v>0.42105263157894735</v>
      </c>
      <c r="X35" s="36">
        <v>0.39473684210526316</v>
      </c>
      <c r="Y35" s="36">
        <v>0.36842105263157893</v>
      </c>
      <c r="Z35" s="36">
        <v>0.1111111111111111</v>
      </c>
      <c r="AA35" s="36">
        <v>4.2483660130718956E-2</v>
      </c>
      <c r="AB35" s="36">
        <v>4.2483660130718956E-2</v>
      </c>
      <c r="AC35" s="36">
        <v>0.61563084862867923</v>
      </c>
      <c r="AD35" s="36">
        <v>0.68927808517820588</v>
      </c>
      <c r="AE35" s="36">
        <v>0.14732698062545169</v>
      </c>
      <c r="AF35" s="36">
        <v>0.74489795957641136</v>
      </c>
      <c r="AG35" s="36">
        <v>0.85714285851744021</v>
      </c>
      <c r="AH35" s="36">
        <v>0.7142857170348812</v>
      </c>
      <c r="AI35" s="36">
        <v>0.23268858033793588</v>
      </c>
      <c r="AJ35" s="36">
        <v>1.5663393060503E-2</v>
      </c>
      <c r="AK35" s="36">
        <v>0</v>
      </c>
      <c r="AL35" s="36">
        <v>0.36</v>
      </c>
      <c r="AM35" s="36">
        <v>0.08</v>
      </c>
      <c r="AN35" s="36">
        <v>0</v>
      </c>
      <c r="AO35" s="36">
        <v>0.24390243902439024</v>
      </c>
      <c r="AP35" s="36">
        <v>2.4390243902439025E-2</v>
      </c>
      <c r="AQ35" s="36">
        <v>0</v>
      </c>
      <c r="AR35" s="36">
        <v>0.2143503438291712</v>
      </c>
      <c r="AS35" s="36">
        <v>0.2143503438291712</v>
      </c>
      <c r="AT35" s="36">
        <v>0.2143503438291712</v>
      </c>
      <c r="AU35" s="36">
        <v>0.125</v>
      </c>
      <c r="AV35" s="36">
        <v>0.125</v>
      </c>
      <c r="AW35" s="37">
        <v>0.125</v>
      </c>
      <c r="AX35" s="38">
        <v>0</v>
      </c>
      <c r="AY35" s="36">
        <v>3.5714285714285712E-2</v>
      </c>
      <c r="AZ35" s="36">
        <v>7.1428571428571425E-2</v>
      </c>
      <c r="BA35" s="36">
        <v>0.46666666666666662</v>
      </c>
      <c r="BB35" s="36">
        <v>0.46666666666666662</v>
      </c>
      <c r="BC35" s="37">
        <v>0.46666666666666662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VI, OVI, DvF, DbF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Priyandari</dc:creator>
  <cp:lastModifiedBy>Priyandari</cp:lastModifiedBy>
  <dcterms:created xsi:type="dcterms:W3CDTF">2025-06-17T01:52:45Z</dcterms:created>
  <dcterms:modified xsi:type="dcterms:W3CDTF">2025-06-17T02:40:47Z</dcterms:modified>
</cp:coreProperties>
</file>