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28335808-DCF5-49C6-95A9-0C32DD7F4943}" xr6:coauthVersionLast="47" xr6:coauthVersionMax="47" xr10:uidLastSave="{00000000-0000-0000-0000-000000000000}"/>
  <bookViews>
    <workbookView xWindow="-98" yWindow="-98" windowWidth="21795" windowHeight="13096" xr2:uid="{BDB5E91F-E09C-4DAE-BBCC-4F495195E7F3}"/>
  </bookViews>
  <sheets>
    <sheet name="VEF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<sst xmlns="http://schemas.openxmlformats.org/spreadsheetml/2006/main" count="185" uniqueCount="137">
  <si>
    <t>BSS</t>
  </si>
  <si>
    <t>INDEK_BANJIR</t>
  </si>
  <si>
    <t>Scalling</t>
  </si>
  <si>
    <t>geometry</t>
  </si>
  <si>
    <t>KECAMATAN</t>
  </si>
  <si>
    <t>KELURAHAN</t>
  </si>
  <si>
    <t>BS007</t>
  </si>
  <si>
    <t>POINT (106.7973871 -6.1993305)</t>
  </si>
  <si>
    <t>PALMERAH</t>
  </si>
  <si>
    <t>KEMANGGISAN</t>
  </si>
  <si>
    <t>BS011</t>
  </si>
  <si>
    <t>POINT (106.82240824397614 -6.271424858409443)</t>
  </si>
  <si>
    <t>MAMPANG PRAPATAN</t>
  </si>
  <si>
    <t>BANGKA</t>
  </si>
  <si>
    <t>BS016</t>
  </si>
  <si>
    <t>POINT (106.8753795 -6.1405831)</t>
  </si>
  <si>
    <t>TANJUNG PRIOK</t>
  </si>
  <si>
    <t>SUNTER AGUNG</t>
  </si>
  <si>
    <t>BS059</t>
  </si>
  <si>
    <t>POINT (106.96033 -6.187601)</t>
  </si>
  <si>
    <t>CAKUNG</t>
  </si>
  <si>
    <t>UJUNG MENTENG</t>
  </si>
  <si>
    <t>BS060</t>
  </si>
  <si>
    <t>POINT (106.7676233 -6.1671917)</t>
  </si>
  <si>
    <t>KEBON JERUK</t>
  </si>
  <si>
    <t>DURI KEPA</t>
  </si>
  <si>
    <t>BS061</t>
  </si>
  <si>
    <t>POINT (106.8850387 -6.2232687)</t>
  </si>
  <si>
    <t>JATINEGARA</t>
  </si>
  <si>
    <t>CIPINANG BESAR SELATAN</t>
  </si>
  <si>
    <t>BS084</t>
  </si>
  <si>
    <t>POINT (106.7735376 -6.2486231)</t>
  </si>
  <si>
    <t>KEBAYORAN LAMA</t>
  </si>
  <si>
    <t>KEBAYORAN LAMA UTARA</t>
  </si>
  <si>
    <t>BS086</t>
  </si>
  <si>
    <t>POINT (106.7991332 -6.2718198)</t>
  </si>
  <si>
    <t>CILANDAK</t>
  </si>
  <si>
    <t>CIPETE SELATAN</t>
  </si>
  <si>
    <t>BS087</t>
  </si>
  <si>
    <t>POINT (106.90007020000294 -6.330633456090686)</t>
  </si>
  <si>
    <t>CIPAYUNG</t>
  </si>
  <si>
    <t>BS097</t>
  </si>
  <si>
    <t>POINT (106.86556243896484 -6.162791252136231)</t>
  </si>
  <si>
    <t>KEMAYORAN</t>
  </si>
  <si>
    <t>SUMUR BATU</t>
  </si>
  <si>
    <t>BS102</t>
  </si>
  <si>
    <t>POINT (106.7760781 -6.1159084)</t>
  </si>
  <si>
    <t>PENJARINGAN</t>
  </si>
  <si>
    <t>PLUIT</t>
  </si>
  <si>
    <t>BS105</t>
  </si>
  <si>
    <t>POINT (106.73757705767146 -6.212373145458294)</t>
  </si>
  <si>
    <t>KEMBANGAN</t>
  </si>
  <si>
    <t>MERUYA SELATAN</t>
  </si>
  <si>
    <t>BS121</t>
  </si>
  <si>
    <t>POINT (106.7876855 -6.1820322)</t>
  </si>
  <si>
    <t>GROGOL PETAMBURAN</t>
  </si>
  <si>
    <t>TANJUNG DUREN SELATAN</t>
  </si>
  <si>
    <t>BS126</t>
  </si>
  <si>
    <t>POINT (106.854575 -6.2249068)</t>
  </si>
  <si>
    <t>TEBET</t>
  </si>
  <si>
    <t>BUKIT DURI</t>
  </si>
  <si>
    <t>BS128</t>
  </si>
  <si>
    <t>POINT (106.7381575 -6.1983967)</t>
  </si>
  <si>
    <t>MERUYA UTARA</t>
  </si>
  <si>
    <t>BS137</t>
  </si>
  <si>
    <t>POINT (106.7934395 -6.2819511)</t>
  </si>
  <si>
    <t>CILANDAK BARAT</t>
  </si>
  <si>
    <t>BS142</t>
  </si>
  <si>
    <t>POINT (106.77918367116426 -6.21323868760988)</t>
  </si>
  <si>
    <t>KEBUN JERUK</t>
  </si>
  <si>
    <t>SUKABUMI UTARA</t>
  </si>
  <si>
    <t>BS151</t>
  </si>
  <si>
    <t>POINT (106.86963653564452 -6.143746376037598)</t>
  </si>
  <si>
    <t>BS162</t>
  </si>
  <si>
    <t>POINT (106.87566375732422 -6.288531303405762)</t>
  </si>
  <si>
    <t>KRAMATJATI</t>
  </si>
  <si>
    <t>DUKUH</t>
  </si>
  <si>
    <t>BS199</t>
  </si>
  <si>
    <t>POINT (106.8155331 -6.221214)</t>
  </si>
  <si>
    <t>SETIA BUDI</t>
  </si>
  <si>
    <t>KARET SEMANGGI</t>
  </si>
  <si>
    <t>BS218</t>
  </si>
  <si>
    <t>POINT (106.7077215 -6.1266373)</t>
  </si>
  <si>
    <t>KALIDERES</t>
  </si>
  <si>
    <t>TEGAL ALUR</t>
  </si>
  <si>
    <t>BS221</t>
  </si>
  <si>
    <t>POINT (106.77982330322266 -6.133044719696045)</t>
  </si>
  <si>
    <t>PEJAGALAN</t>
  </si>
  <si>
    <t>BS229</t>
  </si>
  <si>
    <t>POINT (106.8674248 -6.3163888)</t>
  </si>
  <si>
    <t>CIRACAS</t>
  </si>
  <si>
    <t>SUSUKAN</t>
  </si>
  <si>
    <t>BS233</t>
  </si>
  <si>
    <t>POINT (106.823426 -6.163966)</t>
  </si>
  <si>
    <t>SAWAH BESAR</t>
  </si>
  <si>
    <t>KEBON KELAPA</t>
  </si>
  <si>
    <t>BS247</t>
  </si>
  <si>
    <t>POINT (106.7900133 -6.1158)</t>
  </si>
  <si>
    <t>BS253</t>
  </si>
  <si>
    <t>POINT (106.789907 -6.24693)</t>
  </si>
  <si>
    <t>KEBAYORAN BARU</t>
  </si>
  <si>
    <t>KRAMAT PELA</t>
  </si>
  <si>
    <t>BS259</t>
  </si>
  <si>
    <t>POINT (106.8281206 -6.2154082)</t>
  </si>
  <si>
    <t>KARET KUNINGAN</t>
  </si>
  <si>
    <t>BS264</t>
  </si>
  <si>
    <t>POINT (106.894588 -6.228617)</t>
  </si>
  <si>
    <t>DUREN SAWIT</t>
  </si>
  <si>
    <t>PONDOK BAMBU</t>
  </si>
  <si>
    <t>BS268</t>
  </si>
  <si>
    <t>POINT (106.9097205 -6.1490062)</t>
  </si>
  <si>
    <t>KELAPA GADING</t>
  </si>
  <si>
    <t>PEGANGSAAN DUA</t>
  </si>
  <si>
    <t>BS270</t>
  </si>
  <si>
    <t>POINT (106.8045411 -6.1691889)</t>
  </si>
  <si>
    <t>GAMBIR</t>
  </si>
  <si>
    <t>CIDENG</t>
  </si>
  <si>
    <t>BS279</t>
  </si>
  <si>
    <t>POINT (106.865012 -6.193277)</t>
  </si>
  <si>
    <t>MATRAMAN</t>
  </si>
  <si>
    <t>UTAN KAYU UTARA</t>
  </si>
  <si>
    <t>BS284</t>
  </si>
  <si>
    <t>POINT (106.81883646809762 -6.273372169223388)</t>
  </si>
  <si>
    <t>BS289</t>
  </si>
  <si>
    <t>POINT (106.83676164602376 -6.318143499300331)</t>
  </si>
  <si>
    <t>JAGAKARSA</t>
  </si>
  <si>
    <t>TANJUNG BARAT</t>
  </si>
  <si>
    <t>BS290</t>
  </si>
  <si>
    <t>POINT (106.8338979 -6.2287427)</t>
  </si>
  <si>
    <t>KARET KUNINGAN TIMUR</t>
  </si>
  <si>
    <t>Min</t>
  </si>
  <si>
    <t>Max</t>
  </si>
  <si>
    <t>larger is more vurnerable (LV)</t>
  </si>
  <si>
    <t>Semakin besar indek, semakin rentan</t>
  </si>
  <si>
    <t xml:space="preserve"> kelas yakni : 1. Rendah dengan skor &lt;1,5 2. Sedang dengan skor 1,5 sd 2 3. Tinggi dengan skor &gt; 2 sesuai Peraturan Kepala Badan Nasional Penanggulangan Bencana (BNPB) No 2 Tahun 2012 tentang Pedoman Umum Pengkajian Resiko Bencana.</t>
  </si>
  <si>
    <t>Link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</si>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</sst>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2" fontId="0" fillId="0" borderId="0" xfId="0" applyNumberFormat="1"/>
    <xf numFmtId="0" fontId="0" fillId="0" borderId="1" xfId="0" applyBorder="1"/>
    <xf numFmtId="0" fontId="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atudata.jakarta.go.id/open-data/detail?kategori=dataset&amp;page_url=indeks-bahaya-banjir&amp;data_no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0D06-1822-4680-A849-283C40A6D6BF}">
  <sheetPr>
    <tabColor theme="7" tint="0.59999389629810485"/>
  </sheetPr>
  <dimension ref="A1:P43"/>
  <sheetViews>
    <sheetView tabSelected="1" workbookViewId="0">
      <selection activeCell="A2" sqref="A2"/>
    </sheetView>
  </sheetViews>
  <sheetFormatPr defaultRowHeight="14.25" x14ac:dyDescent="0.45"/>
  <sheetData>
    <row r="1" spans="1:16" x14ac:dyDescent="0.45">
      <c r="A1" s="1" t="s">
        <v>136</v>
      </c>
      <c r="B1" t="s">
        <v>1</v>
      </c>
      <c r="C1" t="s">
        <v>2</v>
      </c>
      <c r="D1" t="s">
        <v>1</v>
      </c>
      <c r="L1" t="s">
        <v>0</v>
      </c>
      <c r="M1" t="s">
        <v>3</v>
      </c>
      <c r="N1" t="s">
        <v>4</v>
      </c>
      <c r="O1" t="s">
        <v>5</v>
      </c>
      <c r="P1" t="s">
        <v>1</v>
      </c>
    </row>
    <row r="2" spans="1:16" x14ac:dyDescent="0.45">
      <c r="A2" s="2" t="s">
        <v>6</v>
      </c>
      <c r="B2">
        <v>0</v>
      </c>
      <c r="D2" s="3">
        <f>(B2-$B$37)/($B$38-$B$37)</f>
        <v>0</v>
      </c>
      <c r="L2" t="s">
        <v>6</v>
      </c>
      <c r="M2" t="s">
        <v>7</v>
      </c>
      <c r="N2" t="s">
        <v>8</v>
      </c>
      <c r="O2" t="s">
        <v>9</v>
      </c>
      <c r="P2">
        <v>0</v>
      </c>
    </row>
    <row r="3" spans="1:16" x14ac:dyDescent="0.45">
      <c r="A3" s="4" t="s">
        <v>10</v>
      </c>
      <c r="B3">
        <v>1.4</v>
      </c>
      <c r="D3" s="3">
        <f t="shared" ref="D3:D35" si="0">(B3-$B$37)/($B$38-$B$37)</f>
        <v>0.46666666666666662</v>
      </c>
      <c r="L3" t="s">
        <v>10</v>
      </c>
      <c r="M3" t="s">
        <v>11</v>
      </c>
      <c r="N3" t="s">
        <v>12</v>
      </c>
      <c r="O3" t="s">
        <v>13</v>
      </c>
      <c r="P3">
        <v>1.4</v>
      </c>
    </row>
    <row r="4" spans="1:16" x14ac:dyDescent="0.45">
      <c r="A4" s="2" t="s">
        <v>14</v>
      </c>
      <c r="B4">
        <v>0</v>
      </c>
      <c r="D4" s="3">
        <f t="shared" si="0"/>
        <v>0</v>
      </c>
      <c r="L4" t="s">
        <v>14</v>
      </c>
      <c r="M4" t="s">
        <v>15</v>
      </c>
      <c r="N4" t="s">
        <v>16</v>
      </c>
      <c r="O4" t="s">
        <v>17</v>
      </c>
      <c r="P4">
        <v>0</v>
      </c>
    </row>
    <row r="5" spans="1:16" x14ac:dyDescent="0.45">
      <c r="A5" s="4" t="s">
        <v>18</v>
      </c>
      <c r="B5">
        <v>0</v>
      </c>
      <c r="D5" s="3">
        <f t="shared" si="0"/>
        <v>0</v>
      </c>
      <c r="L5" t="s">
        <v>18</v>
      </c>
      <c r="M5" t="s">
        <v>19</v>
      </c>
      <c r="N5" t="s">
        <v>20</v>
      </c>
      <c r="O5" t="s">
        <v>21</v>
      </c>
      <c r="P5">
        <v>0</v>
      </c>
    </row>
    <row r="6" spans="1:16" x14ac:dyDescent="0.45">
      <c r="A6" s="2" t="s">
        <v>22</v>
      </c>
      <c r="B6">
        <v>1.4</v>
      </c>
      <c r="D6" s="3">
        <f t="shared" si="0"/>
        <v>0.46666666666666662</v>
      </c>
      <c r="L6" t="s">
        <v>22</v>
      </c>
      <c r="M6" t="s">
        <v>23</v>
      </c>
      <c r="N6" t="s">
        <v>24</v>
      </c>
      <c r="O6" t="s">
        <v>25</v>
      </c>
      <c r="P6">
        <v>1.4</v>
      </c>
    </row>
    <row r="7" spans="1:16" x14ac:dyDescent="0.45">
      <c r="A7" s="4" t="s">
        <v>26</v>
      </c>
      <c r="B7">
        <v>0</v>
      </c>
      <c r="D7" s="3">
        <f t="shared" si="0"/>
        <v>0</v>
      </c>
      <c r="L7" t="s">
        <v>26</v>
      </c>
      <c r="M7" t="s">
        <v>27</v>
      </c>
      <c r="N7" t="s">
        <v>28</v>
      </c>
      <c r="O7" t="s">
        <v>29</v>
      </c>
      <c r="P7">
        <v>0</v>
      </c>
    </row>
    <row r="8" spans="1:16" x14ac:dyDescent="0.45">
      <c r="A8" s="2" t="s">
        <v>30</v>
      </c>
      <c r="B8">
        <v>1.4</v>
      </c>
      <c r="D8" s="3">
        <f t="shared" si="0"/>
        <v>0.46666666666666662</v>
      </c>
      <c r="L8" t="s">
        <v>30</v>
      </c>
      <c r="M8" t="s">
        <v>31</v>
      </c>
      <c r="N8" t="s">
        <v>32</v>
      </c>
      <c r="O8" t="s">
        <v>33</v>
      </c>
      <c r="P8">
        <v>1.4</v>
      </c>
    </row>
    <row r="9" spans="1:16" x14ac:dyDescent="0.45">
      <c r="A9" s="4" t="s">
        <v>34</v>
      </c>
      <c r="B9">
        <v>1.4</v>
      </c>
      <c r="D9" s="3">
        <f t="shared" si="0"/>
        <v>0.46666666666666662</v>
      </c>
      <c r="L9" t="s">
        <v>34</v>
      </c>
      <c r="M9" t="s">
        <v>35</v>
      </c>
      <c r="N9" t="s">
        <v>36</v>
      </c>
      <c r="O9" t="s">
        <v>37</v>
      </c>
      <c r="P9">
        <v>1.4</v>
      </c>
    </row>
    <row r="10" spans="1:16" x14ac:dyDescent="0.45">
      <c r="A10" s="2" t="s">
        <v>38</v>
      </c>
      <c r="B10">
        <v>0</v>
      </c>
      <c r="D10" s="3">
        <f t="shared" si="0"/>
        <v>0</v>
      </c>
      <c r="L10" t="s">
        <v>38</v>
      </c>
      <c r="M10" t="s">
        <v>39</v>
      </c>
      <c r="N10" t="s">
        <v>40</v>
      </c>
      <c r="O10" t="s">
        <v>40</v>
      </c>
      <c r="P10">
        <v>0</v>
      </c>
    </row>
    <row r="11" spans="1:16" x14ac:dyDescent="0.45">
      <c r="A11" s="4" t="s">
        <v>41</v>
      </c>
      <c r="B11">
        <v>0</v>
      </c>
      <c r="D11" s="3">
        <f t="shared" si="0"/>
        <v>0</v>
      </c>
      <c r="L11" t="s">
        <v>41</v>
      </c>
      <c r="M11" t="s">
        <v>42</v>
      </c>
      <c r="N11" t="s">
        <v>43</v>
      </c>
      <c r="O11" t="s">
        <v>44</v>
      </c>
      <c r="P11">
        <v>0</v>
      </c>
    </row>
    <row r="12" spans="1:16" x14ac:dyDescent="0.45">
      <c r="A12" s="2" t="s">
        <v>45</v>
      </c>
      <c r="B12">
        <v>0</v>
      </c>
      <c r="D12" s="3">
        <f t="shared" si="0"/>
        <v>0</v>
      </c>
      <c r="L12" t="s">
        <v>45</v>
      </c>
      <c r="M12" t="s">
        <v>46</v>
      </c>
      <c r="N12" t="s">
        <v>47</v>
      </c>
      <c r="O12" t="s">
        <v>48</v>
      </c>
      <c r="P12">
        <v>0</v>
      </c>
    </row>
    <row r="13" spans="1:16" x14ac:dyDescent="0.45">
      <c r="A13" s="4" t="s">
        <v>49</v>
      </c>
      <c r="B13">
        <v>1.4</v>
      </c>
      <c r="D13" s="3">
        <f t="shared" si="0"/>
        <v>0.46666666666666662</v>
      </c>
      <c r="L13" t="s">
        <v>49</v>
      </c>
      <c r="M13" t="s">
        <v>50</v>
      </c>
      <c r="N13" t="s">
        <v>51</v>
      </c>
      <c r="O13" t="s">
        <v>52</v>
      </c>
      <c r="P13">
        <v>1.4</v>
      </c>
    </row>
    <row r="14" spans="1:16" x14ac:dyDescent="0.45">
      <c r="A14" s="2" t="s">
        <v>53</v>
      </c>
      <c r="B14">
        <v>1.4</v>
      </c>
      <c r="D14" s="3">
        <f t="shared" si="0"/>
        <v>0.46666666666666662</v>
      </c>
      <c r="L14" t="s">
        <v>53</v>
      </c>
      <c r="M14" t="s">
        <v>54</v>
      </c>
      <c r="N14" t="s">
        <v>55</v>
      </c>
      <c r="O14" t="s">
        <v>56</v>
      </c>
      <c r="P14">
        <v>1.4</v>
      </c>
    </row>
    <row r="15" spans="1:16" x14ac:dyDescent="0.45">
      <c r="A15" s="4" t="s">
        <v>57</v>
      </c>
      <c r="B15">
        <v>0</v>
      </c>
      <c r="D15" s="3">
        <f t="shared" si="0"/>
        <v>0</v>
      </c>
      <c r="L15" t="s">
        <v>57</v>
      </c>
      <c r="M15" t="s">
        <v>58</v>
      </c>
      <c r="N15" t="s">
        <v>59</v>
      </c>
      <c r="O15" t="s">
        <v>60</v>
      </c>
      <c r="P15">
        <v>0</v>
      </c>
    </row>
    <row r="16" spans="1:16" x14ac:dyDescent="0.45">
      <c r="A16" s="2" t="s">
        <v>61</v>
      </c>
      <c r="B16">
        <v>1.4</v>
      </c>
      <c r="D16" s="3">
        <f t="shared" si="0"/>
        <v>0.46666666666666662</v>
      </c>
      <c r="L16" t="s">
        <v>61</v>
      </c>
      <c r="M16" t="s">
        <v>62</v>
      </c>
      <c r="N16" t="s">
        <v>51</v>
      </c>
      <c r="O16" t="s">
        <v>63</v>
      </c>
      <c r="P16">
        <v>1.4</v>
      </c>
    </row>
    <row r="17" spans="1:16" x14ac:dyDescent="0.45">
      <c r="A17" s="4" t="s">
        <v>64</v>
      </c>
      <c r="B17">
        <v>1.4</v>
      </c>
      <c r="D17" s="3">
        <f t="shared" si="0"/>
        <v>0.46666666666666662</v>
      </c>
      <c r="L17" t="s">
        <v>64</v>
      </c>
      <c r="M17" t="s">
        <v>65</v>
      </c>
      <c r="N17" t="s">
        <v>36</v>
      </c>
      <c r="O17" t="s">
        <v>66</v>
      </c>
      <c r="P17">
        <v>1.4</v>
      </c>
    </row>
    <row r="18" spans="1:16" x14ac:dyDescent="0.45">
      <c r="A18" s="2" t="s">
        <v>67</v>
      </c>
      <c r="B18">
        <v>1.4</v>
      </c>
      <c r="D18" s="3">
        <f t="shared" si="0"/>
        <v>0.46666666666666662</v>
      </c>
      <c r="L18" t="s">
        <v>67</v>
      </c>
      <c r="M18" t="s">
        <v>68</v>
      </c>
      <c r="N18" t="s">
        <v>69</v>
      </c>
      <c r="O18" t="s">
        <v>70</v>
      </c>
      <c r="P18">
        <v>1.4</v>
      </c>
    </row>
    <row r="19" spans="1:16" x14ac:dyDescent="0.45">
      <c r="A19" s="4" t="s">
        <v>71</v>
      </c>
      <c r="B19">
        <v>0</v>
      </c>
      <c r="D19" s="3">
        <f t="shared" si="0"/>
        <v>0</v>
      </c>
      <c r="L19" t="s">
        <v>71</v>
      </c>
      <c r="M19" t="s">
        <v>72</v>
      </c>
      <c r="N19" t="s">
        <v>16</v>
      </c>
      <c r="O19" t="s">
        <v>17</v>
      </c>
      <c r="P19">
        <v>0</v>
      </c>
    </row>
    <row r="20" spans="1:16" x14ac:dyDescent="0.45">
      <c r="A20" s="2" t="s">
        <v>73</v>
      </c>
      <c r="B20">
        <v>1.4</v>
      </c>
      <c r="D20" s="3">
        <f t="shared" si="0"/>
        <v>0.46666666666666662</v>
      </c>
      <c r="L20" t="s">
        <v>73</v>
      </c>
      <c r="M20" t="s">
        <v>74</v>
      </c>
      <c r="N20" t="s">
        <v>75</v>
      </c>
      <c r="O20" t="s">
        <v>76</v>
      </c>
      <c r="P20">
        <v>1.4</v>
      </c>
    </row>
    <row r="21" spans="1:16" x14ac:dyDescent="0.45">
      <c r="A21" s="4" t="s">
        <v>77</v>
      </c>
      <c r="B21">
        <v>1.4</v>
      </c>
      <c r="D21" s="3">
        <f t="shared" si="0"/>
        <v>0.46666666666666662</v>
      </c>
      <c r="L21" t="s">
        <v>77</v>
      </c>
      <c r="M21" t="s">
        <v>78</v>
      </c>
      <c r="N21" t="s">
        <v>79</v>
      </c>
      <c r="O21" t="s">
        <v>80</v>
      </c>
      <c r="P21">
        <v>1.4</v>
      </c>
    </row>
    <row r="22" spans="1:16" x14ac:dyDescent="0.45">
      <c r="A22" s="2" t="s">
        <v>81</v>
      </c>
      <c r="B22">
        <v>1.8</v>
      </c>
      <c r="D22" s="3">
        <f t="shared" si="0"/>
        <v>0.6</v>
      </c>
      <c r="L22" t="s">
        <v>81</v>
      </c>
      <c r="M22" t="s">
        <v>82</v>
      </c>
      <c r="N22" t="s">
        <v>83</v>
      </c>
      <c r="O22" t="s">
        <v>84</v>
      </c>
      <c r="P22">
        <v>1.8</v>
      </c>
    </row>
    <row r="23" spans="1:16" x14ac:dyDescent="0.45">
      <c r="A23" s="4" t="s">
        <v>85</v>
      </c>
      <c r="B23">
        <v>2.2000000000000002</v>
      </c>
      <c r="D23" s="3">
        <f t="shared" si="0"/>
        <v>0.73333333333333339</v>
      </c>
      <c r="L23" t="s">
        <v>85</v>
      </c>
      <c r="M23" t="s">
        <v>86</v>
      </c>
      <c r="N23" t="s">
        <v>47</v>
      </c>
      <c r="O23" t="s">
        <v>87</v>
      </c>
      <c r="P23">
        <v>2.2000000000000002</v>
      </c>
    </row>
    <row r="24" spans="1:16" x14ac:dyDescent="0.45">
      <c r="A24" s="2" t="s">
        <v>88</v>
      </c>
      <c r="B24">
        <v>0</v>
      </c>
      <c r="D24" s="3">
        <f t="shared" si="0"/>
        <v>0</v>
      </c>
      <c r="L24" t="s">
        <v>88</v>
      </c>
      <c r="M24" t="s">
        <v>89</v>
      </c>
      <c r="N24" t="s">
        <v>90</v>
      </c>
      <c r="O24" t="s">
        <v>91</v>
      </c>
      <c r="P24">
        <v>0</v>
      </c>
    </row>
    <row r="25" spans="1:16" x14ac:dyDescent="0.45">
      <c r="A25" s="4" t="s">
        <v>92</v>
      </c>
      <c r="B25">
        <v>0</v>
      </c>
      <c r="D25" s="3">
        <f t="shared" si="0"/>
        <v>0</v>
      </c>
      <c r="L25" t="s">
        <v>92</v>
      </c>
      <c r="M25" t="s">
        <v>93</v>
      </c>
      <c r="N25" t="s">
        <v>94</v>
      </c>
      <c r="O25" t="s">
        <v>95</v>
      </c>
      <c r="P25">
        <v>0</v>
      </c>
    </row>
    <row r="26" spans="1:16" x14ac:dyDescent="0.45">
      <c r="A26" s="2" t="s">
        <v>96</v>
      </c>
      <c r="B26">
        <v>0</v>
      </c>
      <c r="D26" s="3">
        <f t="shared" si="0"/>
        <v>0</v>
      </c>
      <c r="L26" t="s">
        <v>96</v>
      </c>
      <c r="M26" t="s">
        <v>97</v>
      </c>
      <c r="N26" t="s">
        <v>47</v>
      </c>
      <c r="O26" t="s">
        <v>48</v>
      </c>
      <c r="P26">
        <v>0</v>
      </c>
    </row>
    <row r="27" spans="1:16" x14ac:dyDescent="0.45">
      <c r="A27" s="4" t="s">
        <v>98</v>
      </c>
      <c r="B27">
        <v>0</v>
      </c>
      <c r="D27" s="3">
        <f t="shared" si="0"/>
        <v>0</v>
      </c>
      <c r="L27" t="s">
        <v>98</v>
      </c>
      <c r="M27" t="s">
        <v>99</v>
      </c>
      <c r="N27" t="s">
        <v>100</v>
      </c>
      <c r="O27" t="s">
        <v>101</v>
      </c>
      <c r="P27">
        <v>0</v>
      </c>
    </row>
    <row r="28" spans="1:16" x14ac:dyDescent="0.45">
      <c r="A28" s="2" t="s">
        <v>102</v>
      </c>
      <c r="B28">
        <v>1.4</v>
      </c>
      <c r="D28" s="3">
        <f t="shared" si="0"/>
        <v>0.46666666666666662</v>
      </c>
      <c r="L28" t="s">
        <v>102</v>
      </c>
      <c r="M28" t="s">
        <v>103</v>
      </c>
      <c r="N28" t="s">
        <v>79</v>
      </c>
      <c r="O28" t="s">
        <v>104</v>
      </c>
      <c r="P28">
        <v>1.4</v>
      </c>
    </row>
    <row r="29" spans="1:16" x14ac:dyDescent="0.45">
      <c r="A29" s="4" t="s">
        <v>105</v>
      </c>
      <c r="B29">
        <v>1.4</v>
      </c>
      <c r="D29" s="3">
        <f t="shared" si="0"/>
        <v>0.46666666666666662</v>
      </c>
      <c r="L29" t="s">
        <v>105</v>
      </c>
      <c r="M29" t="s">
        <v>106</v>
      </c>
      <c r="N29" t="s">
        <v>107</v>
      </c>
      <c r="O29" t="s">
        <v>108</v>
      </c>
      <c r="P29">
        <v>1.4</v>
      </c>
    </row>
    <row r="30" spans="1:16" x14ac:dyDescent="0.45">
      <c r="A30" s="2" t="s">
        <v>109</v>
      </c>
      <c r="B30">
        <v>1.6</v>
      </c>
      <c r="D30" s="3">
        <f t="shared" si="0"/>
        <v>0.53333333333333333</v>
      </c>
      <c r="L30" t="s">
        <v>109</v>
      </c>
      <c r="M30" t="s">
        <v>110</v>
      </c>
      <c r="N30" t="s">
        <v>111</v>
      </c>
      <c r="O30" t="s">
        <v>112</v>
      </c>
      <c r="P30">
        <v>1.6</v>
      </c>
    </row>
    <row r="31" spans="1:16" x14ac:dyDescent="0.45">
      <c r="A31" s="4" t="s">
        <v>113</v>
      </c>
      <c r="B31">
        <v>0</v>
      </c>
      <c r="D31" s="3">
        <f t="shared" si="0"/>
        <v>0</v>
      </c>
      <c r="L31" t="s">
        <v>113</v>
      </c>
      <c r="M31" t="s">
        <v>114</v>
      </c>
      <c r="N31" t="s">
        <v>115</v>
      </c>
      <c r="O31" t="s">
        <v>116</v>
      </c>
      <c r="P31">
        <v>0</v>
      </c>
    </row>
    <row r="32" spans="1:16" x14ac:dyDescent="0.45">
      <c r="A32" s="2" t="s">
        <v>117</v>
      </c>
      <c r="B32">
        <v>0</v>
      </c>
      <c r="D32" s="3">
        <f t="shared" si="0"/>
        <v>0</v>
      </c>
      <c r="L32" t="s">
        <v>117</v>
      </c>
      <c r="M32" t="s">
        <v>118</v>
      </c>
      <c r="N32" t="s">
        <v>119</v>
      </c>
      <c r="O32" t="s">
        <v>120</v>
      </c>
      <c r="P32">
        <v>0</v>
      </c>
    </row>
    <row r="33" spans="1:16" x14ac:dyDescent="0.45">
      <c r="A33" s="4" t="s">
        <v>121</v>
      </c>
      <c r="B33">
        <v>1.4</v>
      </c>
      <c r="D33" s="3">
        <f t="shared" si="0"/>
        <v>0.46666666666666662</v>
      </c>
      <c r="L33" t="s">
        <v>121</v>
      </c>
      <c r="M33" t="s">
        <v>122</v>
      </c>
      <c r="N33" t="s">
        <v>12</v>
      </c>
      <c r="O33" t="s">
        <v>13</v>
      </c>
      <c r="P33">
        <v>1.4</v>
      </c>
    </row>
    <row r="34" spans="1:16" x14ac:dyDescent="0.45">
      <c r="A34" s="2" t="s">
        <v>123</v>
      </c>
      <c r="B34">
        <v>1.4</v>
      </c>
      <c r="D34" s="3">
        <f t="shared" si="0"/>
        <v>0.46666666666666662</v>
      </c>
      <c r="L34" t="s">
        <v>123</v>
      </c>
      <c r="M34" t="s">
        <v>124</v>
      </c>
      <c r="N34" t="s">
        <v>125</v>
      </c>
      <c r="O34" t="s">
        <v>126</v>
      </c>
      <c r="P34">
        <v>1.4</v>
      </c>
    </row>
    <row r="35" spans="1:16" x14ac:dyDescent="0.45">
      <c r="A35" s="4" t="s">
        <v>127</v>
      </c>
      <c r="B35">
        <v>1.4</v>
      </c>
      <c r="D35" s="3">
        <f t="shared" si="0"/>
        <v>0.46666666666666662</v>
      </c>
      <c r="L35" t="s">
        <v>127</v>
      </c>
      <c r="M35" t="s">
        <v>128</v>
      </c>
      <c r="N35" t="s">
        <v>79</v>
      </c>
      <c r="O35" t="s">
        <v>129</v>
      </c>
      <c r="P35">
        <v>1.4</v>
      </c>
    </row>
    <row r="37" spans="1:16" x14ac:dyDescent="0.45">
      <c r="A37" t="s">
        <v>130</v>
      </c>
      <c r="B37">
        <v>0</v>
      </c>
    </row>
    <row r="38" spans="1:16" x14ac:dyDescent="0.45">
      <c r="A38" t="s">
        <v>131</v>
      </c>
      <c r="B38">
        <v>3</v>
      </c>
    </row>
    <row r="40" spans="1:16" ht="15.4" x14ac:dyDescent="0.45">
      <c r="A40" s="5" t="s">
        <v>132</v>
      </c>
    </row>
    <row r="41" spans="1:16" x14ac:dyDescent="0.45">
      <c r="A41" t="s">
        <v>133</v>
      </c>
    </row>
    <row r="42" spans="1:16" x14ac:dyDescent="0.45">
      <c r="A42" t="s">
        <v>134</v>
      </c>
    </row>
    <row r="43" spans="1:16" x14ac:dyDescent="0.45">
      <c r="A43" s="6" t="s">
        <v>135</v>
      </c>
    </row>
  </sheetData>
  <hyperlinks>
    <hyperlink ref="A43" r:id="rId1" xr:uid="{48C19B94-A3F4-4AB6-9BD0-0D1CC7F6AD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2025-07-22T09:09:56Z</dcterms:created>
  <dcterms:modified xsi:type="dcterms:W3CDTF">2025-07-22T09:12:08Z</dcterms:modified>
</cp:coreProperties>
</file>