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rchase_Information" sheetId="1" r:id="rId4"/>
    <sheet state="visible" name="Sheet1" sheetId="2" r:id="rId5"/>
  </sheets>
  <definedNames>
    <definedName localSheetId="0" name="ExternalData_1">Purchase_Information!$A$1:$F$41</definedName>
  </definedNames>
  <calcPr/>
</workbook>
</file>

<file path=xl/sharedStrings.xml><?xml version="1.0" encoding="utf-8"?>
<sst xmlns="http://schemas.openxmlformats.org/spreadsheetml/2006/main" count="321" uniqueCount="191">
  <si>
    <t>Transaction Date</t>
  </si>
  <si>
    <t>Transaction ID</t>
  </si>
  <si>
    <t>Customer ID</t>
  </si>
  <si>
    <t>Product ID</t>
  </si>
  <si>
    <t>Discount Code</t>
  </si>
  <si>
    <t>Amount</t>
  </si>
  <si>
    <t>Discount percent</t>
  </si>
  <si>
    <t xml:space="preserve">Discount </t>
  </si>
  <si>
    <t>05/01/2025</t>
  </si>
  <si>
    <t>TR101</t>
  </si>
  <si>
    <t>AB1234</t>
  </si>
  <si>
    <t>1001</t>
  </si>
  <si>
    <t>ABCDEF</t>
  </si>
  <si>
    <t>340.0</t>
  </si>
  <si>
    <t>1011</t>
  </si>
  <si>
    <t>680.0</t>
  </si>
  <si>
    <t>06/01/2025</t>
  </si>
  <si>
    <t>TR102</t>
  </si>
  <si>
    <t>CD5678</t>
  </si>
  <si>
    <t>1002</t>
  </si>
  <si>
    <t>No discount</t>
  </si>
  <si>
    <t>400</t>
  </si>
  <si>
    <t>10/01/2025</t>
  </si>
  <si>
    <t>TR103</t>
  </si>
  <si>
    <t>EF9012</t>
  </si>
  <si>
    <t>1004</t>
  </si>
  <si>
    <t>GHIJKL</t>
  </si>
  <si>
    <t>450.0</t>
  </si>
  <si>
    <t>1005</t>
  </si>
  <si>
    <t>12/01/2025</t>
  </si>
  <si>
    <t>TR104</t>
  </si>
  <si>
    <t>GH3456</t>
  </si>
  <si>
    <t>1003</t>
  </si>
  <si>
    <t>13/01/2025</t>
  </si>
  <si>
    <t>TR105</t>
  </si>
  <si>
    <t>IJ7890</t>
  </si>
  <si>
    <t>1013</t>
  </si>
  <si>
    <t>MNOPQR</t>
  </si>
  <si>
    <t>640.0</t>
  </si>
  <si>
    <t>1012</t>
  </si>
  <si>
    <t>14/01/2025</t>
  </si>
  <si>
    <t>TR106</t>
  </si>
  <si>
    <t>KL2345</t>
  </si>
  <si>
    <t>1006</t>
  </si>
  <si>
    <t>STUVWX</t>
  </si>
  <si>
    <t>1007</t>
  </si>
  <si>
    <t>17/01/2025</t>
  </si>
  <si>
    <t>TR107</t>
  </si>
  <si>
    <t>MN6789</t>
  </si>
  <si>
    <t>1010</t>
  </si>
  <si>
    <t>YZABCD</t>
  </si>
  <si>
    <t>720.0</t>
  </si>
  <si>
    <t>1008</t>
  </si>
  <si>
    <t>360.0</t>
  </si>
  <si>
    <t>Saturday,  18 January 2025</t>
  </si>
  <si>
    <t>TR108</t>
  </si>
  <si>
    <t>OP1234</t>
  </si>
  <si>
    <t>1020</t>
  </si>
  <si>
    <t>EFGHIJ</t>
  </si>
  <si>
    <t>Sunday, 19 January 2025</t>
  </si>
  <si>
    <t>TR109</t>
  </si>
  <si>
    <t>QR5678</t>
  </si>
  <si>
    <t>1009</t>
  </si>
  <si>
    <t>KLMNOP</t>
  </si>
  <si>
    <t>19/01/2025</t>
  </si>
  <si>
    <t>1024</t>
  </si>
  <si>
    <t>765.0</t>
  </si>
  <si>
    <t>21/01/2025</t>
  </si>
  <si>
    <t>TR110</t>
  </si>
  <si>
    <t>ST9012</t>
  </si>
  <si>
    <t>1018</t>
  </si>
  <si>
    <t>QWERTY</t>
  </si>
  <si>
    <t>24/01/2025</t>
  </si>
  <si>
    <t>TR111</t>
  </si>
  <si>
    <t>UV3456</t>
  </si>
  <si>
    <t>1021</t>
  </si>
  <si>
    <t>500</t>
  </si>
  <si>
    <t>1022</t>
  </si>
  <si>
    <t>1023</t>
  </si>
  <si>
    <t>25/01/2025</t>
  </si>
  <si>
    <t>TR112</t>
  </si>
  <si>
    <t>WX7890</t>
  </si>
  <si>
    <t>1019</t>
  </si>
  <si>
    <t>ZXCVBN</t>
  </si>
  <si>
    <t>26/01/2025</t>
  </si>
  <si>
    <t>TR113</t>
  </si>
  <si>
    <t>YZ2345</t>
  </si>
  <si>
    <t>1025</t>
  </si>
  <si>
    <t>ASDFGH</t>
  </si>
  <si>
    <t>1026</t>
  </si>
  <si>
    <t>27/01/2025</t>
  </si>
  <si>
    <t>TR114</t>
  </si>
  <si>
    <t>BA6789</t>
  </si>
  <si>
    <t>28/01/2025</t>
  </si>
  <si>
    <t>TR115</t>
  </si>
  <si>
    <t>DC1234</t>
  </si>
  <si>
    <t>1015</t>
  </si>
  <si>
    <t>QAZWSX</t>
  </si>
  <si>
    <t>255.0</t>
  </si>
  <si>
    <t>1014</t>
  </si>
  <si>
    <t>1016</t>
  </si>
  <si>
    <t>30/01/2025</t>
  </si>
  <si>
    <t>TR116</t>
  </si>
  <si>
    <t>EF5678</t>
  </si>
  <si>
    <t>TR117</t>
  </si>
  <si>
    <t>GH9012</t>
  </si>
  <si>
    <t>1027</t>
  </si>
  <si>
    <t>EDCRFV</t>
  </si>
  <si>
    <t>425.0</t>
  </si>
  <si>
    <t>02/02/2025</t>
  </si>
  <si>
    <t>TR118</t>
  </si>
  <si>
    <t>IJ3456</t>
  </si>
  <si>
    <t>900</t>
  </si>
  <si>
    <t>Saturday,  08 February 2025</t>
  </si>
  <si>
    <t>TR119</t>
  </si>
  <si>
    <t>KL7890</t>
  </si>
  <si>
    <t>TGBYHN</t>
  </si>
  <si>
    <t>08/02/2025</t>
  </si>
  <si>
    <t>09/02/2025</t>
  </si>
  <si>
    <t>TR120</t>
  </si>
  <si>
    <t>MN2345</t>
  </si>
  <si>
    <t>PLMNKO</t>
  </si>
  <si>
    <t>540.0</t>
  </si>
  <si>
    <t>10/02/2025</t>
  </si>
  <si>
    <t>TR121</t>
  </si>
  <si>
    <t>OP6789</t>
  </si>
  <si>
    <t>800</t>
  </si>
  <si>
    <t>12/02/2025</t>
  </si>
  <si>
    <t>TR122</t>
  </si>
  <si>
    <t>QR1234</t>
  </si>
  <si>
    <t>UJMKIH</t>
  </si>
  <si>
    <t>510.0</t>
  </si>
  <si>
    <t>Email Ids</t>
  </si>
  <si>
    <t>Email Date</t>
  </si>
  <si>
    <t>Discount percentage</t>
  </si>
  <si>
    <t>aarav88@example.com</t>
  </si>
  <si>
    <t>vihaan25@example.com</t>
  </si>
  <si>
    <t>myra75@example.com</t>
  </si>
  <si>
    <t>patel90@example.com</t>
  </si>
  <si>
    <t>ira33@example.com</t>
  </si>
  <si>
    <t>vivaan44@example.com</t>
  </si>
  <si>
    <t>anaya27@example.com</t>
  </si>
  <si>
    <t>krishna99@example.com</t>
  </si>
  <si>
    <t>saanvi76@example.com</t>
  </si>
  <si>
    <t>reddy12@example.com</t>
  </si>
  <si>
    <t>verma48@example.com</t>
  </si>
  <si>
    <t>kapoor09@example.com</t>
  </si>
  <si>
    <t>nair55@example.com</t>
  </si>
  <si>
    <t>iyer64@example.com</t>
  </si>
  <si>
    <t>singh07@example.com</t>
  </si>
  <si>
    <t>diya42@example.com</t>
  </si>
  <si>
    <t>OLIKUJ</t>
  </si>
  <si>
    <t>mehra66@example.com</t>
  </si>
  <si>
    <t>BNMJIK</t>
  </si>
  <si>
    <t>chopra83@example.com</t>
  </si>
  <si>
    <t>HUYGTF</t>
  </si>
  <si>
    <t>ira29@example.com</t>
  </si>
  <si>
    <t>VFRDCX</t>
  </si>
  <si>
    <t>vivaan30@example.com</t>
  </si>
  <si>
    <t>NHYTGB</t>
  </si>
  <si>
    <t>anaya21@example.com</t>
  </si>
  <si>
    <t>MIKOLP</t>
  </si>
  <si>
    <t>patel33@example.com</t>
  </si>
  <si>
    <t>LKJHGF</t>
  </si>
  <si>
    <t>kapoor31@example.com</t>
  </si>
  <si>
    <t>POIUYT</t>
  </si>
  <si>
    <t>myra09@example.com</t>
  </si>
  <si>
    <t>ZXASDC</t>
  </si>
  <si>
    <t>diya73@example.com</t>
  </si>
  <si>
    <t>QWEDFG</t>
  </si>
  <si>
    <t>reddy41@example.com</t>
  </si>
  <si>
    <t>ASDZXC</t>
  </si>
  <si>
    <t>singh96@example.com</t>
  </si>
  <si>
    <t>aarav12@example.com</t>
  </si>
  <si>
    <t>MNBVCX</t>
  </si>
  <si>
    <t>verma65@example.com</t>
  </si>
  <si>
    <t>LOKMIJ</t>
  </si>
  <si>
    <t>krishna33@example.com</t>
  </si>
  <si>
    <t>HGYTRE</t>
  </si>
  <si>
    <t>iyer27@example.com</t>
  </si>
  <si>
    <t>VBNMAS</t>
  </si>
  <si>
    <t>nair09@example.com</t>
  </si>
  <si>
    <t>SDFGHJ</t>
  </si>
  <si>
    <t>saanvi20@example.com</t>
  </si>
  <si>
    <t>PLKJHG</t>
  </si>
  <si>
    <t>mehra17@example.com</t>
  </si>
  <si>
    <t>LMNBVC</t>
  </si>
  <si>
    <t>chopra11@example.com</t>
  </si>
  <si>
    <t>KOIUYT</t>
  </si>
  <si>
    <t>ira92@example.com</t>
  </si>
  <si>
    <t>ZXCQWE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</si>
</sst>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9" xfId="0" applyFont="1" applyNumberFormat="1"/>
    <xf borderId="0" fillId="0" fontId="3" numFmtId="0" xfId="0" applyFont="1"/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9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9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43"/>
    <col customWidth="1" min="2" max="2" width="15.71"/>
    <col customWidth="1" min="3" max="3" width="13.57"/>
    <col customWidth="1" min="4" max="4" width="12.0"/>
    <col customWidth="1" min="5" max="5" width="15.29"/>
    <col customWidth="1" min="6" max="6" width="9.86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4">
        <f>VLOOKUP(E2, Sheet1!C:D, 2, FALSE)</f>
        <v>0.15</v>
      </c>
      <c r="H2" s="5">
        <f t="shared" ref="H2:H6" si="1">VALUE(SUBSTITUTE(G2, "%", ""))/100</f>
        <v>0.15</v>
      </c>
    </row>
    <row r="3" ht="14.25" customHeight="1">
      <c r="A3" s="3" t="s">
        <v>8</v>
      </c>
      <c r="B3" s="3" t="s">
        <v>9</v>
      </c>
      <c r="C3" s="3" t="s">
        <v>10</v>
      </c>
      <c r="D3" s="3" t="s">
        <v>14</v>
      </c>
      <c r="E3" s="3" t="s">
        <v>12</v>
      </c>
      <c r="F3" s="3" t="s">
        <v>15</v>
      </c>
      <c r="G3" s="4">
        <f>VLOOKUP(E3, Sheet1!C:D, 2, FALSE)</f>
        <v>0.15</v>
      </c>
      <c r="H3" s="5">
        <f t="shared" si="1"/>
        <v>0.15</v>
      </c>
    </row>
    <row r="4" ht="14.25" customHeight="1">
      <c r="A4" s="3" t="s">
        <v>16</v>
      </c>
      <c r="B4" s="3" t="s">
        <v>17</v>
      </c>
      <c r="C4" s="3" t="s">
        <v>18</v>
      </c>
      <c r="D4" s="3" t="s">
        <v>19</v>
      </c>
      <c r="E4" s="6" t="s">
        <v>20</v>
      </c>
      <c r="F4" s="3" t="s">
        <v>21</v>
      </c>
      <c r="G4" s="7">
        <v>0.0</v>
      </c>
      <c r="H4" s="5">
        <f t="shared" si="1"/>
        <v>0</v>
      </c>
    </row>
    <row r="5" ht="14.25" customHeight="1">
      <c r="A5" s="3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27</v>
      </c>
      <c r="G5" s="4">
        <f>VLOOKUP(E5, Sheet1!C:D, 2, FALSE)</f>
        <v>0.1</v>
      </c>
      <c r="H5" s="5">
        <f t="shared" si="1"/>
        <v>0.1</v>
      </c>
    </row>
    <row r="6" ht="14.25" customHeight="1">
      <c r="A6" s="3" t="s">
        <v>22</v>
      </c>
      <c r="B6" s="3" t="s">
        <v>23</v>
      </c>
      <c r="C6" s="3" t="s">
        <v>24</v>
      </c>
      <c r="D6" s="3" t="s">
        <v>28</v>
      </c>
      <c r="E6" s="3" t="s">
        <v>26</v>
      </c>
      <c r="F6" s="3" t="s">
        <v>27</v>
      </c>
      <c r="H6" s="5">
        <f t="shared" si="1"/>
        <v>0</v>
      </c>
    </row>
    <row r="7" ht="14.25" customHeight="1">
      <c r="A7" s="3" t="s">
        <v>29</v>
      </c>
      <c r="B7" s="3" t="s">
        <v>30</v>
      </c>
      <c r="C7" s="3" t="s">
        <v>31</v>
      </c>
      <c r="D7" s="3" t="s">
        <v>32</v>
      </c>
      <c r="E7" s="6" t="s">
        <v>20</v>
      </c>
      <c r="F7" s="3" t="s">
        <v>21</v>
      </c>
      <c r="G7" s="5" t="str">
        <f>VLOOKUP(E7, Sheet1!C:D, 2, FALSE)</f>
        <v>#N/A</v>
      </c>
      <c r="H7" s="7">
        <v>0.0</v>
      </c>
    </row>
    <row r="8" ht="14.25" customHeight="1">
      <c r="A8" s="3" t="s">
        <v>33</v>
      </c>
      <c r="B8" s="3" t="s">
        <v>34</v>
      </c>
      <c r="C8" s="3" t="s">
        <v>35</v>
      </c>
      <c r="D8" s="3" t="s">
        <v>36</v>
      </c>
      <c r="E8" s="3" t="s">
        <v>37</v>
      </c>
      <c r="F8" s="3" t="s">
        <v>38</v>
      </c>
      <c r="G8" s="4">
        <f>VLOOKUP(E8, Sheet1!C:D, 2, FALSE)</f>
        <v>0.2</v>
      </c>
      <c r="H8" s="5">
        <f t="shared" ref="H8:H17" si="2">VALUE(SUBSTITUTE(G8, "%", ""))/100</f>
        <v>0.2</v>
      </c>
    </row>
    <row r="9" ht="14.25" customHeight="1">
      <c r="A9" s="3" t="s">
        <v>33</v>
      </c>
      <c r="B9" s="3" t="s">
        <v>34</v>
      </c>
      <c r="C9" s="3" t="s">
        <v>35</v>
      </c>
      <c r="D9" s="3" t="s">
        <v>39</v>
      </c>
      <c r="E9" s="3" t="s">
        <v>37</v>
      </c>
      <c r="F9" s="3" t="s">
        <v>38</v>
      </c>
      <c r="G9" s="4">
        <f>VLOOKUP(E9, Sheet1!C:D, 2, FALSE)</f>
        <v>0.2</v>
      </c>
      <c r="H9" s="5">
        <f t="shared" si="2"/>
        <v>0.2</v>
      </c>
    </row>
    <row r="10" ht="14.25" customHeight="1">
      <c r="A10" s="3" t="s">
        <v>40</v>
      </c>
      <c r="B10" s="3" t="s">
        <v>41</v>
      </c>
      <c r="C10" s="3" t="s">
        <v>42</v>
      </c>
      <c r="D10" s="3" t="s">
        <v>43</v>
      </c>
      <c r="E10" s="3" t="s">
        <v>44</v>
      </c>
      <c r="F10" s="3" t="s">
        <v>27</v>
      </c>
      <c r="G10" s="4">
        <f>VLOOKUP(E10, Sheet1!C:D, 2, FALSE)</f>
        <v>0.1</v>
      </c>
      <c r="H10" s="5">
        <f t="shared" si="2"/>
        <v>0.1</v>
      </c>
    </row>
    <row r="11" ht="14.25" customHeight="1">
      <c r="A11" s="3" t="s">
        <v>40</v>
      </c>
      <c r="B11" s="3" t="s">
        <v>41</v>
      </c>
      <c r="C11" s="3" t="s">
        <v>42</v>
      </c>
      <c r="D11" s="3" t="s">
        <v>45</v>
      </c>
      <c r="E11" s="3" t="s">
        <v>44</v>
      </c>
      <c r="F11" s="3" t="s">
        <v>27</v>
      </c>
      <c r="G11" s="4">
        <f>VLOOKUP(E11, Sheet1!C:D, 2, FALSE)</f>
        <v>0.1</v>
      </c>
      <c r="H11" s="5">
        <f t="shared" si="2"/>
        <v>0.1</v>
      </c>
    </row>
    <row r="12" ht="14.25" customHeight="1">
      <c r="A12" s="3" t="s">
        <v>46</v>
      </c>
      <c r="B12" s="3" t="s">
        <v>47</v>
      </c>
      <c r="C12" s="3" t="s">
        <v>48</v>
      </c>
      <c r="D12" s="3" t="s">
        <v>49</v>
      </c>
      <c r="E12" s="3" t="s">
        <v>50</v>
      </c>
      <c r="F12" s="3" t="s">
        <v>51</v>
      </c>
      <c r="G12" s="4">
        <f>VLOOKUP(E12, Sheet1!C:D, 2, FALSE)</f>
        <v>0.15</v>
      </c>
      <c r="H12" s="5">
        <f t="shared" si="2"/>
        <v>0.15</v>
      </c>
    </row>
    <row r="13" ht="14.25" customHeight="1">
      <c r="A13" s="3" t="s">
        <v>46</v>
      </c>
      <c r="B13" s="3" t="s">
        <v>47</v>
      </c>
      <c r="C13" s="3" t="s">
        <v>48</v>
      </c>
      <c r="D13" s="3" t="s">
        <v>52</v>
      </c>
      <c r="E13" s="3" t="s">
        <v>50</v>
      </c>
      <c r="F13" s="3" t="s">
        <v>53</v>
      </c>
      <c r="G13" s="4">
        <f>VLOOKUP(E13, Sheet1!C:D, 2, FALSE)</f>
        <v>0.15</v>
      </c>
      <c r="H13" s="5">
        <f t="shared" si="2"/>
        <v>0.15</v>
      </c>
    </row>
    <row r="14" ht="14.25" customHeight="1">
      <c r="A14" s="3" t="s">
        <v>54</v>
      </c>
      <c r="B14" s="3" t="s">
        <v>55</v>
      </c>
      <c r="C14" s="3" t="s">
        <v>56</v>
      </c>
      <c r="D14" s="3" t="s">
        <v>57</v>
      </c>
      <c r="E14" s="3" t="s">
        <v>58</v>
      </c>
      <c r="F14" s="5">
        <v>765.0</v>
      </c>
      <c r="G14" s="4">
        <f>VLOOKUP(E14, Sheet1!C:D, 2, FALSE)</f>
        <v>0.1</v>
      </c>
      <c r="H14" s="5">
        <f t="shared" si="2"/>
        <v>0.1</v>
      </c>
    </row>
    <row r="15" ht="14.25" customHeight="1">
      <c r="A15" s="3" t="s">
        <v>59</v>
      </c>
      <c r="B15" s="3" t="s">
        <v>60</v>
      </c>
      <c r="C15" s="3" t="s">
        <v>61</v>
      </c>
      <c r="D15" s="3" t="s">
        <v>62</v>
      </c>
      <c r="E15" s="3" t="s">
        <v>63</v>
      </c>
      <c r="F15" s="5">
        <v>510.0</v>
      </c>
      <c r="G15" s="4">
        <f>VLOOKUP(E15, Sheet1!C:D, 2, FALSE)</f>
        <v>0.15</v>
      </c>
      <c r="H15" s="5">
        <f t="shared" si="2"/>
        <v>0.15</v>
      </c>
    </row>
    <row r="16" ht="14.25" customHeight="1">
      <c r="A16" s="3" t="s">
        <v>64</v>
      </c>
      <c r="B16" s="3" t="s">
        <v>60</v>
      </c>
      <c r="C16" s="3" t="s">
        <v>61</v>
      </c>
      <c r="D16" s="3" t="s">
        <v>65</v>
      </c>
      <c r="E16" s="3" t="s">
        <v>63</v>
      </c>
      <c r="F16" s="3" t="s">
        <v>66</v>
      </c>
      <c r="G16" s="4">
        <f>VLOOKUP(E16, Sheet1!C:D, 2, FALSE)</f>
        <v>0.15</v>
      </c>
      <c r="H16" s="5">
        <f t="shared" si="2"/>
        <v>0.15</v>
      </c>
    </row>
    <row r="17" ht="14.25" customHeight="1">
      <c r="A17" s="3" t="s">
        <v>67</v>
      </c>
      <c r="B17" s="3" t="s">
        <v>68</v>
      </c>
      <c r="C17" s="3" t="s">
        <v>69</v>
      </c>
      <c r="D17" s="3" t="s">
        <v>70</v>
      </c>
      <c r="E17" s="3" t="s">
        <v>71</v>
      </c>
      <c r="F17" s="3" t="s">
        <v>51</v>
      </c>
      <c r="G17" s="4">
        <f>VLOOKUP(E17, Sheet1!C:D, 2, FALSE)</f>
        <v>0.2</v>
      </c>
      <c r="H17" s="5">
        <f t="shared" si="2"/>
        <v>0.2</v>
      </c>
    </row>
    <row r="18" ht="14.25" customHeight="1">
      <c r="A18" s="3" t="s">
        <v>72</v>
      </c>
      <c r="B18" s="3" t="s">
        <v>73</v>
      </c>
      <c r="C18" s="3" t="s">
        <v>74</v>
      </c>
      <c r="D18" s="3" t="s">
        <v>75</v>
      </c>
      <c r="E18" s="6" t="s">
        <v>20</v>
      </c>
      <c r="F18" s="3" t="s">
        <v>76</v>
      </c>
      <c r="G18" s="5" t="str">
        <f>VLOOKUP(E18, Sheet1!C:D, 2, FALSE)</f>
        <v>#N/A</v>
      </c>
      <c r="H18" s="7">
        <v>0.0</v>
      </c>
    </row>
    <row r="19" ht="14.25" customHeight="1">
      <c r="A19" s="3" t="s">
        <v>72</v>
      </c>
      <c r="B19" s="3" t="s">
        <v>73</v>
      </c>
      <c r="C19" s="3" t="s">
        <v>74</v>
      </c>
      <c r="D19" s="3" t="s">
        <v>77</v>
      </c>
      <c r="E19" s="6" t="s">
        <v>20</v>
      </c>
      <c r="F19" s="3" t="s">
        <v>76</v>
      </c>
      <c r="G19" s="5" t="str">
        <f>VLOOKUP(E19, Sheet1!C:D, 2, FALSE)</f>
        <v>#N/A</v>
      </c>
      <c r="H19" s="7">
        <v>0.0</v>
      </c>
    </row>
    <row r="20" ht="14.25" customHeight="1">
      <c r="A20" s="3" t="s">
        <v>72</v>
      </c>
      <c r="B20" s="3" t="s">
        <v>73</v>
      </c>
      <c r="C20" s="3" t="s">
        <v>74</v>
      </c>
      <c r="D20" s="3" t="s">
        <v>78</v>
      </c>
      <c r="E20" s="6" t="s">
        <v>20</v>
      </c>
      <c r="F20" s="3" t="s">
        <v>76</v>
      </c>
      <c r="G20" s="5" t="str">
        <f>VLOOKUP(E20, Sheet1!C:D, 2, FALSE)</f>
        <v>#N/A</v>
      </c>
      <c r="H20" s="7">
        <v>0.0</v>
      </c>
    </row>
    <row r="21" ht="14.25" customHeight="1">
      <c r="A21" s="3" t="s">
        <v>79</v>
      </c>
      <c r="B21" s="3" t="s">
        <v>80</v>
      </c>
      <c r="C21" s="3" t="s">
        <v>81</v>
      </c>
      <c r="D21" s="3" t="s">
        <v>82</v>
      </c>
      <c r="E21" s="3" t="s">
        <v>83</v>
      </c>
      <c r="F21" s="3" t="s">
        <v>66</v>
      </c>
      <c r="G21" s="4">
        <f>VLOOKUP(E21, Sheet1!C:D, 2, FALSE)</f>
        <v>0.2</v>
      </c>
      <c r="H21" s="5">
        <f t="shared" ref="H21:H24" si="3">VALUE(SUBSTITUTE(G21, "%", ""))/100</f>
        <v>0.2</v>
      </c>
    </row>
    <row r="22" ht="14.25" customHeight="1">
      <c r="A22" s="3" t="s">
        <v>79</v>
      </c>
      <c r="B22" s="3" t="s">
        <v>80</v>
      </c>
      <c r="C22" s="3" t="s">
        <v>81</v>
      </c>
      <c r="D22" s="3" t="s">
        <v>57</v>
      </c>
      <c r="E22" s="3" t="s">
        <v>83</v>
      </c>
      <c r="F22" s="3" t="s">
        <v>66</v>
      </c>
      <c r="G22" s="4">
        <f>VLOOKUP(E22, Sheet1!C:D, 2, FALSE)</f>
        <v>0.2</v>
      </c>
      <c r="H22" s="5">
        <f t="shared" si="3"/>
        <v>0.2</v>
      </c>
    </row>
    <row r="23" ht="14.25" customHeight="1">
      <c r="A23" s="3" t="s">
        <v>84</v>
      </c>
      <c r="B23" s="3" t="s">
        <v>85</v>
      </c>
      <c r="C23" s="3" t="s">
        <v>86</v>
      </c>
      <c r="D23" s="3" t="s">
        <v>87</v>
      </c>
      <c r="E23" s="3" t="s">
        <v>88</v>
      </c>
      <c r="F23" s="3" t="s">
        <v>66</v>
      </c>
      <c r="G23" s="4">
        <f>VLOOKUP(E23, Sheet1!C:D, 2, FALSE)</f>
        <v>0.1</v>
      </c>
      <c r="H23" s="5">
        <f t="shared" si="3"/>
        <v>0.1</v>
      </c>
    </row>
    <row r="24" ht="14.25" customHeight="1">
      <c r="A24" s="3" t="s">
        <v>84</v>
      </c>
      <c r="B24" s="3" t="s">
        <v>85</v>
      </c>
      <c r="C24" s="3" t="s">
        <v>86</v>
      </c>
      <c r="D24" s="3" t="s">
        <v>89</v>
      </c>
      <c r="E24" s="3" t="s">
        <v>88</v>
      </c>
      <c r="F24" s="3" t="s">
        <v>66</v>
      </c>
      <c r="G24" s="4">
        <f>VLOOKUP(E24, Sheet1!C:D, 2, FALSE)</f>
        <v>0.1</v>
      </c>
      <c r="H24" s="5">
        <f t="shared" si="3"/>
        <v>0.1</v>
      </c>
    </row>
    <row r="25" ht="14.25" customHeight="1">
      <c r="A25" s="3" t="s">
        <v>90</v>
      </c>
      <c r="B25" s="3" t="s">
        <v>91</v>
      </c>
      <c r="C25" s="3" t="s">
        <v>92</v>
      </c>
      <c r="D25" s="3" t="s">
        <v>11</v>
      </c>
      <c r="E25" s="6" t="s">
        <v>20</v>
      </c>
      <c r="F25" s="3" t="s">
        <v>21</v>
      </c>
      <c r="G25" s="5" t="str">
        <f>VLOOKUP(E25, Sheet1!C:D, 2, FALSE)</f>
        <v>#N/A</v>
      </c>
      <c r="H25" s="7">
        <v>0.0</v>
      </c>
    </row>
    <row r="26" ht="14.25" customHeight="1">
      <c r="A26" s="3" t="s">
        <v>90</v>
      </c>
      <c r="B26" s="3" t="s">
        <v>91</v>
      </c>
      <c r="C26" s="3" t="s">
        <v>92</v>
      </c>
      <c r="D26" s="3" t="s">
        <v>25</v>
      </c>
      <c r="E26" s="6" t="s">
        <v>20</v>
      </c>
      <c r="F26" s="3" t="s">
        <v>76</v>
      </c>
      <c r="G26" s="5" t="str">
        <f>VLOOKUP(E26, Sheet1!C:D, 2, FALSE)</f>
        <v>#N/A</v>
      </c>
      <c r="H26" s="7">
        <v>0.0</v>
      </c>
    </row>
    <row r="27" ht="14.25" customHeight="1">
      <c r="A27" s="3" t="s">
        <v>93</v>
      </c>
      <c r="B27" s="3" t="s">
        <v>94</v>
      </c>
      <c r="C27" s="3" t="s">
        <v>95</v>
      </c>
      <c r="D27" s="3" t="s">
        <v>96</v>
      </c>
      <c r="E27" s="3" t="s">
        <v>97</v>
      </c>
      <c r="F27" s="3" t="s">
        <v>98</v>
      </c>
      <c r="G27" s="4">
        <f>VLOOKUP(E27, Sheet1!C:D, 2, FALSE)</f>
        <v>0.15</v>
      </c>
      <c r="H27" s="5">
        <f t="shared" ref="H27:H29" si="4">VALUE(SUBSTITUTE(G27, "%", ""))/100</f>
        <v>0.15</v>
      </c>
    </row>
    <row r="28" ht="14.25" customHeight="1">
      <c r="A28" s="3" t="s">
        <v>93</v>
      </c>
      <c r="B28" s="3" t="s">
        <v>94</v>
      </c>
      <c r="C28" s="3" t="s">
        <v>95</v>
      </c>
      <c r="D28" s="3" t="s">
        <v>99</v>
      </c>
      <c r="E28" s="3" t="s">
        <v>97</v>
      </c>
      <c r="F28" s="3" t="s">
        <v>98</v>
      </c>
      <c r="G28" s="4">
        <f>VLOOKUP(E28, Sheet1!C:D, 2, FALSE)</f>
        <v>0.15</v>
      </c>
      <c r="H28" s="5">
        <f t="shared" si="4"/>
        <v>0.15</v>
      </c>
    </row>
    <row r="29" ht="14.25" customHeight="1">
      <c r="A29" s="3" t="s">
        <v>93</v>
      </c>
      <c r="B29" s="3" t="s">
        <v>94</v>
      </c>
      <c r="C29" s="3" t="s">
        <v>95</v>
      </c>
      <c r="D29" s="3" t="s">
        <v>100</v>
      </c>
      <c r="E29" s="3" t="s">
        <v>97</v>
      </c>
      <c r="F29" s="3" t="s">
        <v>98</v>
      </c>
      <c r="G29" s="4">
        <f>VLOOKUP(E29, Sheet1!C:D, 2, FALSE)</f>
        <v>0.15</v>
      </c>
      <c r="H29" s="5">
        <f t="shared" si="4"/>
        <v>0.15</v>
      </c>
    </row>
    <row r="30" ht="14.25" customHeight="1">
      <c r="A30" s="3" t="s">
        <v>101</v>
      </c>
      <c r="B30" s="3" t="s">
        <v>102</v>
      </c>
      <c r="C30" s="3" t="s">
        <v>103</v>
      </c>
      <c r="D30" s="3" t="s">
        <v>43</v>
      </c>
      <c r="E30" s="6" t="s">
        <v>20</v>
      </c>
      <c r="F30" s="3" t="s">
        <v>76</v>
      </c>
      <c r="G30" s="5" t="str">
        <f>VLOOKUP(E30, Sheet1!C:D, 2, FALSE)</f>
        <v>#N/A</v>
      </c>
      <c r="H30" s="7">
        <v>0.0</v>
      </c>
    </row>
    <row r="31" ht="14.25" customHeight="1">
      <c r="A31" s="3" t="s">
        <v>101</v>
      </c>
      <c r="B31" s="3" t="s">
        <v>104</v>
      </c>
      <c r="C31" s="3" t="s">
        <v>105</v>
      </c>
      <c r="D31" s="3" t="s">
        <v>106</v>
      </c>
      <c r="E31" s="3" t="s">
        <v>107</v>
      </c>
      <c r="F31" s="3" t="s">
        <v>51</v>
      </c>
      <c r="G31" s="4">
        <f>VLOOKUP(E31, Sheet1!C:D, 2, FALSE)</f>
        <v>0.15</v>
      </c>
      <c r="H31" s="5">
        <f t="shared" ref="H31:H32" si="5">VALUE(SUBSTITUTE(G31, "%", ""))/100</f>
        <v>0.15</v>
      </c>
    </row>
    <row r="32" ht="14.25" customHeight="1">
      <c r="A32" s="3" t="s">
        <v>101</v>
      </c>
      <c r="B32" s="3" t="s">
        <v>104</v>
      </c>
      <c r="C32" s="3" t="s">
        <v>105</v>
      </c>
      <c r="D32" s="3" t="s">
        <v>28</v>
      </c>
      <c r="E32" s="3" t="s">
        <v>107</v>
      </c>
      <c r="F32" s="3" t="s">
        <v>108</v>
      </c>
      <c r="G32" s="4">
        <f>VLOOKUP(E32, Sheet1!C:D, 2, FALSE)</f>
        <v>0.15</v>
      </c>
      <c r="H32" s="5">
        <f t="shared" si="5"/>
        <v>0.15</v>
      </c>
    </row>
    <row r="33" ht="14.25" customHeight="1">
      <c r="A33" s="3" t="s">
        <v>109</v>
      </c>
      <c r="B33" s="3" t="s">
        <v>110</v>
      </c>
      <c r="C33" s="3" t="s">
        <v>111</v>
      </c>
      <c r="D33" s="3" t="s">
        <v>82</v>
      </c>
      <c r="E33" s="6" t="s">
        <v>20</v>
      </c>
      <c r="F33" s="3" t="s">
        <v>112</v>
      </c>
      <c r="G33" s="5" t="str">
        <f>VLOOKUP(E33, Sheet1!C:D, 2, FALSE)</f>
        <v>#N/A</v>
      </c>
      <c r="H33" s="7">
        <v>0.0</v>
      </c>
    </row>
    <row r="34" ht="14.25" customHeight="1">
      <c r="A34" s="3" t="s">
        <v>113</v>
      </c>
      <c r="B34" s="3" t="s">
        <v>114</v>
      </c>
      <c r="C34" s="3" t="s">
        <v>115</v>
      </c>
      <c r="D34" s="3" t="s">
        <v>65</v>
      </c>
      <c r="E34" s="3" t="s">
        <v>116</v>
      </c>
      <c r="F34" s="5">
        <v>765.0</v>
      </c>
      <c r="G34" s="4">
        <f>VLOOKUP(E34, Sheet1!C:D, 2, FALSE)</f>
        <v>0.1</v>
      </c>
      <c r="H34" s="5">
        <f t="shared" ref="H34:H37" si="6">VALUE(SUBSTITUTE(G34, "%", ""))/100</f>
        <v>0.1</v>
      </c>
    </row>
    <row r="35" ht="14.25" customHeight="1">
      <c r="A35" s="3" t="s">
        <v>117</v>
      </c>
      <c r="B35" s="3" t="s">
        <v>114</v>
      </c>
      <c r="C35" s="3" t="s">
        <v>115</v>
      </c>
      <c r="D35" s="3" t="s">
        <v>89</v>
      </c>
      <c r="E35" s="3" t="s">
        <v>116</v>
      </c>
      <c r="F35" s="3" t="s">
        <v>66</v>
      </c>
      <c r="G35" s="4">
        <f>VLOOKUP(E35, Sheet1!C:D, 2, FALSE)</f>
        <v>0.1</v>
      </c>
      <c r="H35" s="5">
        <f t="shared" si="6"/>
        <v>0.1</v>
      </c>
    </row>
    <row r="36" ht="14.25" customHeight="1">
      <c r="A36" s="3" t="s">
        <v>118</v>
      </c>
      <c r="B36" s="3" t="s">
        <v>119</v>
      </c>
      <c r="C36" s="3" t="s">
        <v>120</v>
      </c>
      <c r="D36" s="3" t="s">
        <v>19</v>
      </c>
      <c r="E36" s="3" t="s">
        <v>121</v>
      </c>
      <c r="F36" s="3" t="s">
        <v>53</v>
      </c>
      <c r="G36" s="4">
        <f>VLOOKUP(E36, Sheet1!C:D, 2, FALSE)</f>
        <v>0.1</v>
      </c>
      <c r="H36" s="5">
        <f t="shared" si="6"/>
        <v>0.1</v>
      </c>
    </row>
    <row r="37" ht="14.25" customHeight="1">
      <c r="A37" s="3" t="s">
        <v>118</v>
      </c>
      <c r="B37" s="3" t="s">
        <v>119</v>
      </c>
      <c r="C37" s="3" t="s">
        <v>120</v>
      </c>
      <c r="D37" s="3" t="s">
        <v>62</v>
      </c>
      <c r="E37" s="3" t="s">
        <v>121</v>
      </c>
      <c r="F37" s="3" t="s">
        <v>122</v>
      </c>
      <c r="G37" s="4">
        <f>VLOOKUP(E37, Sheet1!C:D, 2, FALSE)</f>
        <v>0.1</v>
      </c>
      <c r="H37" s="5">
        <f t="shared" si="6"/>
        <v>0.1</v>
      </c>
    </row>
    <row r="38" ht="14.25" customHeight="1">
      <c r="A38" s="3" t="s">
        <v>123</v>
      </c>
      <c r="B38" s="3" t="s">
        <v>124</v>
      </c>
      <c r="C38" s="3" t="s">
        <v>125</v>
      </c>
      <c r="D38" s="3" t="s">
        <v>36</v>
      </c>
      <c r="E38" s="6" t="s">
        <v>20</v>
      </c>
      <c r="F38" s="3" t="s">
        <v>126</v>
      </c>
      <c r="G38" s="5" t="str">
        <f>VLOOKUP(E38, Sheet1!C:D, 2, FALSE)</f>
        <v>#N/A</v>
      </c>
      <c r="H38" s="7">
        <v>0.0</v>
      </c>
    </row>
    <row r="39" ht="14.25" customHeight="1">
      <c r="A39" s="3" t="s">
        <v>123</v>
      </c>
      <c r="B39" s="3" t="s">
        <v>124</v>
      </c>
      <c r="C39" s="3" t="s">
        <v>125</v>
      </c>
      <c r="D39" s="3" t="s">
        <v>14</v>
      </c>
      <c r="E39" s="6" t="s">
        <v>20</v>
      </c>
      <c r="F39" s="3" t="s">
        <v>126</v>
      </c>
      <c r="G39" s="5" t="str">
        <f>VLOOKUP(E39, Sheet1!C:D, 2, FALSE)</f>
        <v>#N/A</v>
      </c>
      <c r="H39" s="7">
        <v>0.0</v>
      </c>
    </row>
    <row r="40" ht="14.25" customHeight="1">
      <c r="A40" s="3" t="s">
        <v>127</v>
      </c>
      <c r="B40" s="3" t="s">
        <v>128</v>
      </c>
      <c r="C40" s="3" t="s">
        <v>129</v>
      </c>
      <c r="D40" s="3" t="s">
        <v>45</v>
      </c>
      <c r="E40" s="3" t="s">
        <v>130</v>
      </c>
      <c r="F40" s="3" t="s">
        <v>131</v>
      </c>
      <c r="G40" s="4">
        <f>VLOOKUP(E40, Sheet1!C:D, 2, FALSE)</f>
        <v>0.15</v>
      </c>
      <c r="H40" s="5">
        <f t="shared" ref="H40:H41" si="7">VALUE(SUBSTITUTE(G40, "%", ""))/100</f>
        <v>0.15</v>
      </c>
    </row>
    <row r="41" ht="14.25" customHeight="1">
      <c r="A41" s="3" t="s">
        <v>127</v>
      </c>
      <c r="B41" s="3" t="s">
        <v>128</v>
      </c>
      <c r="C41" s="3" t="s">
        <v>129</v>
      </c>
      <c r="D41" s="3" t="s">
        <v>49</v>
      </c>
      <c r="E41" s="3" t="s">
        <v>130</v>
      </c>
      <c r="F41" s="3" t="s">
        <v>51</v>
      </c>
      <c r="G41" s="4">
        <f>VLOOKUP(E41, Sheet1!C:D, 2, FALSE)</f>
        <v>0.15</v>
      </c>
      <c r="H41" s="5">
        <f t="shared" si="7"/>
        <v>0.15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8" t="s">
        <v>132</v>
      </c>
      <c r="B1" s="8" t="s">
        <v>133</v>
      </c>
      <c r="C1" s="8" t="s">
        <v>4</v>
      </c>
      <c r="D1" s="9" t="s">
        <v>134</v>
      </c>
    </row>
    <row r="2" ht="14.25" customHeight="1">
      <c r="A2" s="10" t="s">
        <v>135</v>
      </c>
      <c r="B2" s="11">
        <v>45651.0</v>
      </c>
      <c r="C2" s="10" t="s">
        <v>12</v>
      </c>
      <c r="D2" s="12">
        <v>0.15</v>
      </c>
    </row>
    <row r="3" ht="14.25" customHeight="1">
      <c r="A3" s="10" t="s">
        <v>136</v>
      </c>
      <c r="B3" s="11">
        <v>45652.0</v>
      </c>
      <c r="C3" s="10" t="s">
        <v>26</v>
      </c>
      <c r="D3" s="12">
        <v>0.1</v>
      </c>
    </row>
    <row r="4" ht="14.25" customHeight="1">
      <c r="A4" s="10" t="s">
        <v>137</v>
      </c>
      <c r="B4" s="11">
        <v>45653.0</v>
      </c>
      <c r="C4" s="10" t="s">
        <v>37</v>
      </c>
      <c r="D4" s="12">
        <v>0.2</v>
      </c>
    </row>
    <row r="5" ht="14.25" customHeight="1">
      <c r="A5" s="10" t="s">
        <v>138</v>
      </c>
      <c r="B5" s="11">
        <v>45654.0</v>
      </c>
      <c r="C5" s="10" t="s">
        <v>44</v>
      </c>
      <c r="D5" s="12">
        <v>0.1</v>
      </c>
    </row>
    <row r="6" ht="14.25" customHeight="1">
      <c r="A6" s="10" t="s">
        <v>139</v>
      </c>
      <c r="B6" s="11">
        <v>45655.0</v>
      </c>
      <c r="C6" s="10" t="s">
        <v>50</v>
      </c>
      <c r="D6" s="12">
        <v>0.15</v>
      </c>
    </row>
    <row r="7" ht="14.25" customHeight="1">
      <c r="A7" s="10" t="s">
        <v>140</v>
      </c>
      <c r="B7" s="11">
        <v>45656.0</v>
      </c>
      <c r="C7" s="10" t="s">
        <v>58</v>
      </c>
      <c r="D7" s="12">
        <v>0.1</v>
      </c>
    </row>
    <row r="8" ht="14.25" customHeight="1">
      <c r="A8" s="10" t="s">
        <v>141</v>
      </c>
      <c r="B8" s="11">
        <v>45657.0</v>
      </c>
      <c r="C8" s="10" t="s">
        <v>63</v>
      </c>
      <c r="D8" s="12">
        <v>0.15</v>
      </c>
    </row>
    <row r="9" ht="14.25" customHeight="1">
      <c r="A9" s="10" t="s">
        <v>142</v>
      </c>
      <c r="B9" s="11">
        <v>45653.0</v>
      </c>
      <c r="C9" s="10" t="s">
        <v>71</v>
      </c>
      <c r="D9" s="12">
        <v>0.2</v>
      </c>
    </row>
    <row r="10" ht="14.25" customHeight="1">
      <c r="A10" s="10" t="s">
        <v>143</v>
      </c>
      <c r="B10" s="11">
        <v>45651.0</v>
      </c>
      <c r="C10" s="10" t="s">
        <v>83</v>
      </c>
      <c r="D10" s="12">
        <v>0.2</v>
      </c>
    </row>
    <row r="11" ht="14.25" customHeight="1">
      <c r="A11" s="10" t="s">
        <v>144</v>
      </c>
      <c r="B11" s="11">
        <v>45652.0</v>
      </c>
      <c r="C11" s="10" t="s">
        <v>88</v>
      </c>
      <c r="D11" s="12">
        <v>0.1</v>
      </c>
    </row>
    <row r="12" ht="14.25" customHeight="1">
      <c r="A12" s="10" t="s">
        <v>145</v>
      </c>
      <c r="B12" s="11">
        <v>45653.0</v>
      </c>
      <c r="C12" s="10" t="s">
        <v>97</v>
      </c>
      <c r="D12" s="12">
        <v>0.15</v>
      </c>
    </row>
    <row r="13" ht="14.25" customHeight="1">
      <c r="A13" s="10" t="s">
        <v>146</v>
      </c>
      <c r="B13" s="11">
        <v>45654.0</v>
      </c>
      <c r="C13" s="10" t="s">
        <v>107</v>
      </c>
      <c r="D13" s="12">
        <v>0.15</v>
      </c>
    </row>
    <row r="14" ht="14.25" customHeight="1">
      <c r="A14" s="10" t="s">
        <v>147</v>
      </c>
      <c r="B14" s="11">
        <v>45655.0</v>
      </c>
      <c r="C14" s="10" t="s">
        <v>116</v>
      </c>
      <c r="D14" s="12">
        <v>0.1</v>
      </c>
    </row>
    <row r="15" ht="14.25" customHeight="1">
      <c r="A15" s="10" t="s">
        <v>148</v>
      </c>
      <c r="B15" s="11">
        <v>45656.0</v>
      </c>
      <c r="C15" s="10" t="s">
        <v>121</v>
      </c>
      <c r="D15" s="12">
        <v>0.1</v>
      </c>
    </row>
    <row r="16" ht="14.25" customHeight="1">
      <c r="A16" s="10" t="s">
        <v>149</v>
      </c>
      <c r="B16" s="11">
        <v>45657.0</v>
      </c>
      <c r="C16" s="10" t="s">
        <v>130</v>
      </c>
      <c r="D16" s="12">
        <v>0.15</v>
      </c>
    </row>
    <row r="17" ht="14.25" customHeight="1">
      <c r="A17" s="10" t="s">
        <v>150</v>
      </c>
      <c r="B17" s="11">
        <v>45651.0</v>
      </c>
      <c r="C17" s="10" t="s">
        <v>151</v>
      </c>
      <c r="D17" s="12">
        <v>0.2</v>
      </c>
    </row>
    <row r="18" ht="14.25" customHeight="1">
      <c r="A18" s="10" t="s">
        <v>152</v>
      </c>
      <c r="B18" s="11">
        <v>45652.0</v>
      </c>
      <c r="C18" s="10" t="s">
        <v>153</v>
      </c>
      <c r="D18" s="12">
        <v>0.1</v>
      </c>
    </row>
    <row r="19" ht="14.25" customHeight="1">
      <c r="A19" s="10" t="s">
        <v>154</v>
      </c>
      <c r="B19" s="11">
        <v>45653.0</v>
      </c>
      <c r="C19" s="10" t="s">
        <v>155</v>
      </c>
      <c r="D19" s="12">
        <v>0.15</v>
      </c>
    </row>
    <row r="20" ht="14.25" customHeight="1">
      <c r="A20" s="10" t="s">
        <v>156</v>
      </c>
      <c r="B20" s="11">
        <v>45654.0</v>
      </c>
      <c r="C20" s="10" t="s">
        <v>157</v>
      </c>
      <c r="D20" s="12">
        <v>0.1</v>
      </c>
    </row>
    <row r="21" ht="14.25" customHeight="1">
      <c r="A21" s="10" t="s">
        <v>158</v>
      </c>
      <c r="B21" s="11">
        <v>45655.0</v>
      </c>
      <c r="C21" s="10" t="s">
        <v>159</v>
      </c>
      <c r="D21" s="12">
        <v>0.2</v>
      </c>
    </row>
    <row r="22" ht="14.25" customHeight="1">
      <c r="A22" s="10" t="s">
        <v>160</v>
      </c>
      <c r="B22" s="11">
        <v>45656.0</v>
      </c>
      <c r="C22" s="10" t="s">
        <v>161</v>
      </c>
      <c r="D22" s="12">
        <v>0.15</v>
      </c>
    </row>
    <row r="23" ht="14.25" customHeight="1">
      <c r="A23" s="10" t="s">
        <v>162</v>
      </c>
      <c r="B23" s="11">
        <v>45657.0</v>
      </c>
      <c r="C23" s="10" t="s">
        <v>163</v>
      </c>
      <c r="D23" s="12">
        <v>0.1</v>
      </c>
    </row>
    <row r="24" ht="14.25" customHeight="1">
      <c r="A24" s="10" t="s">
        <v>164</v>
      </c>
      <c r="B24" s="11">
        <v>45651.0</v>
      </c>
      <c r="C24" s="10" t="s">
        <v>165</v>
      </c>
      <c r="D24" s="12">
        <v>0.15</v>
      </c>
    </row>
    <row r="25" ht="14.25" customHeight="1">
      <c r="A25" s="10" t="s">
        <v>166</v>
      </c>
      <c r="B25" s="11">
        <v>45652.0</v>
      </c>
      <c r="C25" s="10" t="s">
        <v>167</v>
      </c>
      <c r="D25" s="12">
        <v>0.2</v>
      </c>
    </row>
    <row r="26" ht="14.25" customHeight="1">
      <c r="A26" s="10" t="s">
        <v>168</v>
      </c>
      <c r="B26" s="11">
        <v>45653.0</v>
      </c>
      <c r="C26" s="10" t="s">
        <v>169</v>
      </c>
      <c r="D26" s="12">
        <v>0.1</v>
      </c>
    </row>
    <row r="27" ht="14.25" customHeight="1">
      <c r="A27" s="10" t="s">
        <v>170</v>
      </c>
      <c r="B27" s="11">
        <v>45654.0</v>
      </c>
      <c r="C27" s="10" t="s">
        <v>171</v>
      </c>
      <c r="D27" s="12">
        <v>0.15</v>
      </c>
    </row>
    <row r="28" ht="14.25" customHeight="1">
      <c r="A28" s="10" t="s">
        <v>172</v>
      </c>
      <c r="B28" s="11">
        <v>45655.0</v>
      </c>
      <c r="C28" s="10" t="s">
        <v>83</v>
      </c>
      <c r="D28" s="12">
        <v>0.1</v>
      </c>
    </row>
    <row r="29" ht="14.25" customHeight="1">
      <c r="A29" s="10" t="s">
        <v>173</v>
      </c>
      <c r="B29" s="11">
        <v>45656.0</v>
      </c>
      <c r="C29" s="10" t="s">
        <v>174</v>
      </c>
      <c r="D29" s="12">
        <v>0.2</v>
      </c>
    </row>
    <row r="30" ht="14.25" customHeight="1">
      <c r="A30" s="10" t="s">
        <v>175</v>
      </c>
      <c r="B30" s="11">
        <v>45657.0</v>
      </c>
      <c r="C30" s="10" t="s">
        <v>176</v>
      </c>
      <c r="D30" s="12">
        <v>0.15</v>
      </c>
    </row>
    <row r="31" ht="14.25" customHeight="1">
      <c r="A31" s="10" t="s">
        <v>177</v>
      </c>
      <c r="B31" s="11">
        <v>45651.0</v>
      </c>
      <c r="C31" s="10" t="s">
        <v>178</v>
      </c>
      <c r="D31" s="12">
        <v>0.1</v>
      </c>
    </row>
    <row r="32" ht="14.25" customHeight="1">
      <c r="A32" s="10" t="s">
        <v>179</v>
      </c>
      <c r="B32" s="11">
        <v>45652.0</v>
      </c>
      <c r="C32" s="10" t="s">
        <v>180</v>
      </c>
      <c r="D32" s="12">
        <v>0.2</v>
      </c>
    </row>
    <row r="33" ht="14.25" customHeight="1">
      <c r="A33" s="10" t="s">
        <v>181</v>
      </c>
      <c r="B33" s="11">
        <v>45653.0</v>
      </c>
      <c r="C33" s="10" t="s">
        <v>182</v>
      </c>
      <c r="D33" s="12">
        <v>0.15</v>
      </c>
    </row>
    <row r="34" ht="14.25" customHeight="1">
      <c r="A34" s="10" t="s">
        <v>183</v>
      </c>
      <c r="B34" s="11">
        <v>45654.0</v>
      </c>
      <c r="C34" s="10" t="s">
        <v>184</v>
      </c>
      <c r="D34" s="12">
        <v>0.1</v>
      </c>
    </row>
    <row r="35" ht="14.25" customHeight="1">
      <c r="A35" s="10" t="s">
        <v>185</v>
      </c>
      <c r="B35" s="11">
        <v>45655.0</v>
      </c>
      <c r="C35" s="10" t="s">
        <v>186</v>
      </c>
      <c r="D35" s="12">
        <v>0.1</v>
      </c>
    </row>
    <row r="36" ht="14.25" customHeight="1">
      <c r="A36" s="10" t="s">
        <v>187</v>
      </c>
      <c r="B36" s="11">
        <v>45656.0</v>
      </c>
      <c r="C36" s="10" t="s">
        <v>188</v>
      </c>
      <c r="D36" s="12">
        <v>0.15</v>
      </c>
    </row>
    <row r="37" ht="14.25" customHeight="1">
      <c r="A37" s="10" t="s">
        <v>189</v>
      </c>
      <c r="B37" s="11">
        <v>45657.0</v>
      </c>
      <c r="C37" s="10" t="s">
        <v>190</v>
      </c>
      <c r="D37" s="12">
        <v>0.2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