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470" sheetId="4" r:id="rId1"/>
    <sheet name="470-405" sheetId="5" r:id="rId2"/>
    <sheet name="470-565" sheetId="6" r:id="rId3"/>
  </sheets>
  <calcPr calcId="162913"/>
</workbook>
</file>

<file path=xl/calcChain.xml><?xml version="1.0" encoding="utf-8"?>
<calcChain xmlns="http://schemas.openxmlformats.org/spreadsheetml/2006/main">
  <c r="H50" i="6" l="1"/>
  <c r="H49" i="6"/>
  <c r="H48" i="6"/>
  <c r="H47" i="6"/>
  <c r="H6" i="6"/>
  <c r="H56" i="6"/>
  <c r="H55" i="6"/>
  <c r="H52" i="6"/>
  <c r="H46" i="6"/>
  <c r="H45" i="6"/>
  <c r="H37" i="6"/>
  <c r="H36" i="6"/>
  <c r="H35" i="6"/>
  <c r="H34" i="6"/>
  <c r="H33" i="6"/>
  <c r="H31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2" i="6"/>
  <c r="H11" i="6"/>
  <c r="H8" i="6"/>
  <c r="H7" i="6"/>
  <c r="H5" i="6"/>
  <c r="H52" i="5"/>
  <c r="H51" i="5"/>
  <c r="H48" i="5"/>
  <c r="H46" i="5"/>
  <c r="H45" i="5"/>
  <c r="H44" i="5"/>
  <c r="H43" i="5"/>
  <c r="H35" i="5"/>
  <c r="H34" i="5"/>
  <c r="H33" i="5"/>
  <c r="H32" i="5"/>
  <c r="H31" i="5"/>
  <c r="H30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2" i="5"/>
  <c r="H11" i="5"/>
  <c r="H8" i="5"/>
  <c r="H7" i="5"/>
  <c r="H6" i="5"/>
  <c r="H5" i="5"/>
  <c r="H3" i="4"/>
  <c r="H45" i="4"/>
  <c r="H44" i="4"/>
  <c r="H41" i="4"/>
  <c r="H39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1" i="4"/>
  <c r="H10" i="4"/>
  <c r="H7" i="4"/>
  <c r="H6" i="4"/>
  <c r="H5" i="4"/>
  <c r="H3" i="6" l="1"/>
  <c r="H3" i="5"/>
</calcChain>
</file>

<file path=xl/sharedStrings.xml><?xml version="1.0" encoding="utf-8"?>
<sst xmlns="http://schemas.openxmlformats.org/spreadsheetml/2006/main" count="291" uniqueCount="115">
  <si>
    <t>M405FP1</t>
  </si>
  <si>
    <t>UV (405 nm) Fiber-Coupled LED, SMA, 1400 mA, 19.3 mW (Min)</t>
  </si>
  <si>
    <t>Blue (470 nm) Fiber-Coupled LED, SMA, 1000 mA, 17.2 mW (Min)</t>
  </si>
  <si>
    <t>LEDD1B</t>
  </si>
  <si>
    <t>Price</t>
  </si>
  <si>
    <t>Part Nb</t>
  </si>
  <si>
    <t>Quantity</t>
  </si>
  <si>
    <t>Description</t>
  </si>
  <si>
    <t>Total</t>
  </si>
  <si>
    <t>T-Cube LED Driver, 1200 mA Max Drive Current (Power Supply Not Included)</t>
  </si>
  <si>
    <t>KPS101</t>
  </si>
  <si>
    <t>15 V, 2.4 A Power Supply Unit for One K-Cube or T-Cube</t>
  </si>
  <si>
    <t>SM1T2</t>
  </si>
  <si>
    <t>AD12F</t>
  </si>
  <si>
    <t>SM1-Threaded Adapter for Ø12 mm Cylindrical Components</t>
  </si>
  <si>
    <t>F240FC-A</t>
  </si>
  <si>
    <t>543 nm, f = 7.86 mm, NA=0.51 FC/PC Fiber Collimation Pkg.</t>
  </si>
  <si>
    <t>KCB1C</t>
  </si>
  <si>
    <t>SM1 (1.035"-40) Coupler, External Threads, 0.5" Long</t>
  </si>
  <si>
    <t>Right-Angle Kinematic Mirror Mount with Smooth Cage Rod Bores, 30 mm Cage System and SM1 Compatible, 8-32 and 1/4"-20 Mounting Holes</t>
  </si>
  <si>
    <t>DFM1</t>
  </si>
  <si>
    <t>Newport 2151</t>
  </si>
  <si>
    <t>Photoreceiver and Nidaq</t>
  </si>
  <si>
    <t>Femtowatt Silicon Photoreceiver, 320-1050 nm, 1 mm Diameter, 8-32 / M4</t>
  </si>
  <si>
    <t>NI USB-6341</t>
  </si>
  <si>
    <t>X Series DAQ: 16 AI Channels (8 BNC), 500 kS/s</t>
  </si>
  <si>
    <t>Custom</t>
  </si>
  <si>
    <t>PH2</t>
  </si>
  <si>
    <t>Ø1/2" Post Holder, Spring-Loaded Hex-Locking Thumbscrew, L = 2"</t>
  </si>
  <si>
    <t>BA2</t>
  </si>
  <si>
    <t>Mounting Base, 2" x 3" x 3/8"</t>
  </si>
  <si>
    <t>TR2-P5</t>
  </si>
  <si>
    <t>Ø1/2" Optical Post, SS, 8-32 Setscrew, 1/4"-20 Tap, L = 2", 5 Pack</t>
  </si>
  <si>
    <t>SM1L05</t>
  </si>
  <si>
    <t>SM1 Lens Tube, 0.50" Thread Depth, One Retaining Ring Included</t>
  </si>
  <si>
    <t>ME1-G01</t>
  </si>
  <si>
    <t>Ø1" Round Protected Aluminum Mirror, 3.2 mm Thick</t>
  </si>
  <si>
    <t>MS05R</t>
  </si>
  <si>
    <t>Mini Series Mounting Posts, Ø6 mm, L = 0.5"</t>
  </si>
  <si>
    <t>SM1CP2</t>
  </si>
  <si>
    <t>Externally SM1-Threaded End Cap</t>
  </si>
  <si>
    <t>C4W-CC</t>
  </si>
  <si>
    <t>30 mm Cage Cube Connector for C4W and C6W Series Cubes</t>
  </si>
  <si>
    <t>ET405/10</t>
  </si>
  <si>
    <t>Bandpass Filter, 25mm mounted</t>
  </si>
  <si>
    <t>T425lpxr</t>
  </si>
  <si>
    <t>Dichroic Filter 25.5mm x 36mm</t>
  </si>
  <si>
    <t>Thorlabs</t>
  </si>
  <si>
    <t>M470 F3</t>
  </si>
  <si>
    <t>49002 - ET - EGFP</t>
  </si>
  <si>
    <t>M75L01</t>
  </si>
  <si>
    <t>Ø200 µm, 0.39 NA, FC/PC to SMA Fiber Patch Cable, 1 m</t>
  </si>
  <si>
    <t>Light Sources (Thorlabs)</t>
  </si>
  <si>
    <t>Optic fibers (Thorlabs)</t>
  </si>
  <si>
    <t>Light path (Thorlabs)</t>
  </si>
  <si>
    <t>Extra (Thorlabs)</t>
  </si>
  <si>
    <t>ET569/25X EX</t>
  </si>
  <si>
    <t>ET630/75M</t>
  </si>
  <si>
    <t>T570LPXR</t>
  </si>
  <si>
    <t>KAD12F</t>
  </si>
  <si>
    <t>FP400URT, Tubing FT030, End1 FC/PC, End2 2.5mm FC stainless steel ferrule, 0.5m</t>
  </si>
  <si>
    <t>SM1-Threaded Kinematic Pitch/Yaw Adapter for Ø12 mm Cylindrical Components </t>
  </si>
  <si>
    <t>C4W</t>
  </si>
  <si>
    <t>30 mm Cage Cube</t>
  </si>
  <si>
    <t>B1C</t>
  </si>
  <si>
    <t>Blank Cover Plate</t>
  </si>
  <si>
    <t>30-mm-Cage-Compatible Rectangular Filter Mount</t>
  </si>
  <si>
    <t>ET470/24M (Bandpass Filter, 25mm mounted) - T495LPXR (Dichroic Filter 25.5mm x 36mm) - ET525/50 (BandpassFilter, 25mm mounted)</t>
  </si>
  <si>
    <t>Chroma</t>
  </si>
  <si>
    <t>Mirror, Filters and Lens</t>
  </si>
  <si>
    <t>Newport</t>
  </si>
  <si>
    <t>NI</t>
  </si>
  <si>
    <t>59022bs</t>
  </si>
  <si>
    <t>EM Filter ET630/75M (BandpassFilter, 25mm mounted)</t>
  </si>
  <si>
    <t xml:space="preserve">EX Filter ET569/25X EX (Bandpass Filter, 25mm mounted) -  - </t>
  </si>
  <si>
    <t>EX EM Dichroic</t>
  </si>
  <si>
    <t>EM Dichroic T570LPXR (Dichroic Filter 25.5mm x 36mm)</t>
  </si>
  <si>
    <t>Comments</t>
  </si>
  <si>
    <t>PM121D</t>
  </si>
  <si>
    <t>Digital Power &amp; Energy Meter, Si Sensor, 400-1100 nm, 500 nW - 500 mW</t>
  </si>
  <si>
    <t>SPW602</t>
  </si>
  <si>
    <t>SM1 Spanner Wrench, Graduated, Length = 3.88"</t>
  </si>
  <si>
    <t>REPLACE FIRST MIRROR</t>
  </si>
  <si>
    <t xml:space="preserve"> </t>
  </si>
  <si>
    <t>GET 2 for GREEN/RED FLUO RECORDINGS</t>
  </si>
  <si>
    <t>M565F3</t>
  </si>
  <si>
    <t>ACL25416U-A</t>
  </si>
  <si>
    <t>Aspheric Condenser Lens, Ø1", f=16 mm, NA=0.79, ARC: 350-700 nm</t>
  </si>
  <si>
    <t>SM1D12 </t>
  </si>
  <si>
    <t>SM1 Lever-Actuated Iris Diaphragm (Ø0.8 - Ø12 mm) </t>
  </si>
  <si>
    <t>To decrease the light beam diameter</t>
  </si>
  <si>
    <t>565 nm, 9.9 mW (Min) Fiber-Coupled LED, 700 mA, SMA</t>
  </si>
  <si>
    <t>B4C</t>
  </si>
  <si>
    <t>Kinematic Cage Cube Platform for C4W/C6W</t>
  </si>
  <si>
    <t>Kinematic Fluorescence Filter Cube, 30 mm Cage Compatible, Right-Turning, 1/4"-20 Tapped Holes</t>
  </si>
  <si>
    <t>DICHROIC CUBE - Can be replaced by DFM1</t>
  </si>
  <si>
    <t>Only for 2 ch / order 2 if 470/565</t>
  </si>
  <si>
    <t>SM1L03</t>
  </si>
  <si>
    <t>SM1 Lens Tube, 0.30" Thread Depth, One Retaining Ring Included</t>
  </si>
  <si>
    <t xml:space="preserve">For (K)AD12F and lenses </t>
  </si>
  <si>
    <t>MB810</t>
  </si>
  <si>
    <t>Aluminum Breadboard 8" x 10" x 1/2", 1/4"-20 Taps</t>
  </si>
  <si>
    <t>TR</t>
  </si>
  <si>
    <t>PH1</t>
  </si>
  <si>
    <t>Ø1/2" Post Holder, Spring-Loaded Hex-Locking Thumbscrew, L = 1"</t>
  </si>
  <si>
    <t>Ø1/2" Optical Post, SS, 8-32 Setscrew, 1/4"-20 Tap, L = 1", 5 Pack</t>
  </si>
  <si>
    <t>For excitation filters</t>
  </si>
  <si>
    <t>PH2-5</t>
  </si>
  <si>
    <t>For DFM1</t>
  </si>
  <si>
    <t>BA1</t>
  </si>
  <si>
    <t>FFM1</t>
  </si>
  <si>
    <t>CPA1</t>
  </si>
  <si>
    <t>30 mm Cage System Alignment Plate with Ø1 mm Hole</t>
  </si>
  <si>
    <t>MS3</t>
  </si>
  <si>
    <t>Mini-Series Optical Post, Ø6 mm, L = 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</si>
</sst>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333333"/>
      <name val="Verdana"/>
      <family val="2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0" xfId="0" applyFont="1" applyBorder="1"/>
    <xf numFmtId="0" fontId="0" fillId="3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2" fillId="0" borderId="0" xfId="0" applyFont="1" applyBorder="1"/>
    <xf numFmtId="0" fontId="4" fillId="0" borderId="10" xfId="0" applyFont="1" applyBorder="1"/>
    <xf numFmtId="0" fontId="0" fillId="3" borderId="0" xfId="0" applyFill="1" applyBorder="1"/>
    <xf numFmtId="0" fontId="6" fillId="2" borderId="0" xfId="0" applyFont="1" applyFill="1" applyBorder="1"/>
    <xf numFmtId="0" fontId="6" fillId="0" borderId="0" xfId="0" applyFont="1" applyBorder="1"/>
    <xf numFmtId="0" fontId="5" fillId="0" borderId="0" xfId="0" applyFont="1" applyBorder="1"/>
    <xf numFmtId="0" fontId="0" fillId="0" borderId="0" xfId="0" applyFont="1" applyBorder="1"/>
    <xf numFmtId="0" fontId="3" fillId="0" borderId="0" xfId="0" applyFont="1" applyBorder="1"/>
    <xf numFmtId="0" fontId="1" fillId="0" borderId="9" xfId="0" applyFont="1" applyBorder="1"/>
    <xf numFmtId="0" fontId="7" fillId="0" borderId="11" xfId="0" applyFont="1" applyBorder="1"/>
    <xf numFmtId="0" fontId="6" fillId="0" borderId="10" xfId="0" applyFont="1" applyBorder="1"/>
    <xf numFmtId="0" fontId="6" fillId="0" borderId="11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quotePrefix="1" applyBorder="1"/>
    <xf numFmtId="0" fontId="0" fillId="0" borderId="0" xfId="0" applyFill="1" applyBorder="1"/>
    <xf numFmtId="0" fontId="8" fillId="0" borderId="0" xfId="0" applyFont="1"/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45720</xdr:colOff>
      <xdr:row>3</xdr:row>
      <xdr:rowOff>15240</xdr:rowOff>
    </xdr:from>
    <xdr:to>
      <xdr:col>25</xdr:col>
      <xdr:colOff>198130</xdr:colOff>
      <xdr:row>24</xdr:row>
      <xdr:rowOff>22868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8920" y="586740"/>
          <a:ext cx="5029210" cy="38862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22860</xdr:colOff>
      <xdr:row>3</xdr:row>
      <xdr:rowOff>15240</xdr:rowOff>
    </xdr:from>
    <xdr:to>
      <xdr:col>25</xdr:col>
      <xdr:colOff>175270</xdr:colOff>
      <xdr:row>24</xdr:row>
      <xdr:rowOff>22868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6060" y="586740"/>
          <a:ext cx="5029210" cy="38862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53340</xdr:colOff>
      <xdr:row>2</xdr:row>
      <xdr:rowOff>68580</xdr:rowOff>
    </xdr:from>
    <xdr:to>
      <xdr:col>25</xdr:col>
      <xdr:colOff>205750</xdr:colOff>
      <xdr:row>23</xdr:row>
      <xdr:rowOff>68588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540" y="449580"/>
          <a:ext cx="5029210" cy="388620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selection activeCell="AA15" sqref="AA15"/>
    </sheetView>
  </sheetViews>
  <sheetFormatPr defaultRowHeight="14.4" x14ac:dyDescent="0.3"/>
  <sheetData>
    <row r="1" spans="1:21" ht="15" thickBot="1" x14ac:dyDescent="0.35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15" thickBot="1" x14ac:dyDescent="0.35">
      <c r="A2" s="8"/>
      <c r="B2" s="9" t="s">
        <v>5</v>
      </c>
      <c r="C2" s="9"/>
      <c r="D2" s="5" t="s">
        <v>4</v>
      </c>
      <c r="E2" s="9"/>
      <c r="F2" s="9" t="s">
        <v>6</v>
      </c>
      <c r="G2" s="9"/>
      <c r="H2" s="27" t="s">
        <v>8</v>
      </c>
      <c r="I2" s="9"/>
      <c r="J2" s="9" t="s">
        <v>7</v>
      </c>
      <c r="K2" s="9"/>
      <c r="L2" s="6"/>
      <c r="M2" s="6"/>
      <c r="N2" s="6"/>
      <c r="O2" s="6"/>
      <c r="P2" s="6"/>
      <c r="Q2" s="6"/>
      <c r="R2" s="8" t="s">
        <v>77</v>
      </c>
      <c r="S2" s="6"/>
      <c r="T2" s="6"/>
      <c r="U2" s="7"/>
    </row>
    <row r="3" spans="1:21" ht="15" thickBot="1" x14ac:dyDescent="0.35">
      <c r="A3" s="10"/>
      <c r="B3" s="4"/>
      <c r="C3" s="4"/>
      <c r="D3" s="10"/>
      <c r="E3" s="4"/>
      <c r="F3" s="4"/>
      <c r="G3" s="4"/>
      <c r="H3" s="28">
        <f>SUM(H5:H45)</f>
        <v>4759.04</v>
      </c>
      <c r="I3" s="4"/>
      <c r="J3" s="4"/>
      <c r="K3" s="4"/>
      <c r="L3" s="4"/>
      <c r="M3" s="4"/>
      <c r="N3" s="4"/>
      <c r="O3" s="4"/>
      <c r="P3" s="4"/>
      <c r="Q3" s="4"/>
      <c r="R3" s="10"/>
      <c r="S3" s="4"/>
      <c r="T3" s="4"/>
      <c r="U3" s="11"/>
    </row>
    <row r="4" spans="1:21" ht="15" thickBot="1" x14ac:dyDescent="0.35">
      <c r="A4" s="5" t="s">
        <v>52</v>
      </c>
      <c r="B4" s="6"/>
      <c r="C4" s="6"/>
      <c r="D4" s="8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6"/>
      <c r="U4" s="7"/>
    </row>
    <row r="5" spans="1:21" x14ac:dyDescent="0.3">
      <c r="A5" s="15"/>
      <c r="B5" s="17" t="s">
        <v>48</v>
      </c>
      <c r="C5" s="4"/>
      <c r="D5" s="10">
        <v>370</v>
      </c>
      <c r="E5" s="4"/>
      <c r="F5" s="4">
        <v>1</v>
      </c>
      <c r="G5" s="4"/>
      <c r="H5" s="11">
        <f>D5*F5</f>
        <v>370</v>
      </c>
      <c r="I5" s="4"/>
      <c r="J5" s="4" t="s">
        <v>2</v>
      </c>
      <c r="K5" s="4"/>
      <c r="L5" s="4"/>
      <c r="M5" s="4"/>
      <c r="N5" s="4"/>
      <c r="O5" s="4"/>
      <c r="P5" s="4"/>
      <c r="Q5" s="4"/>
      <c r="R5" s="10"/>
      <c r="S5" s="4"/>
      <c r="T5" s="4"/>
      <c r="U5" s="11"/>
    </row>
    <row r="6" spans="1:21" x14ac:dyDescent="0.3">
      <c r="A6" s="15"/>
      <c r="B6" s="4" t="s">
        <v>3</v>
      </c>
      <c r="C6" s="4"/>
      <c r="D6" s="10">
        <v>293</v>
      </c>
      <c r="E6" s="4"/>
      <c r="F6" s="4">
        <v>1</v>
      </c>
      <c r="G6" s="4"/>
      <c r="H6" s="11">
        <f>D6*F6</f>
        <v>293</v>
      </c>
      <c r="I6" s="4"/>
      <c r="J6" s="4" t="s">
        <v>9</v>
      </c>
      <c r="K6" s="4"/>
      <c r="L6" s="4"/>
      <c r="M6" s="4"/>
      <c r="N6" s="4"/>
      <c r="O6" s="4"/>
      <c r="P6" s="4"/>
      <c r="Q6" s="4"/>
      <c r="R6" s="10"/>
      <c r="S6" s="4"/>
      <c r="T6" s="4"/>
      <c r="U6" s="11"/>
    </row>
    <row r="7" spans="1:21" x14ac:dyDescent="0.3">
      <c r="A7" s="15"/>
      <c r="B7" s="4" t="s">
        <v>10</v>
      </c>
      <c r="C7" s="4"/>
      <c r="D7" s="10">
        <v>25.71</v>
      </c>
      <c r="E7" s="4"/>
      <c r="F7" s="4">
        <v>1</v>
      </c>
      <c r="G7" s="4"/>
      <c r="H7" s="11">
        <f>D7*F7</f>
        <v>25.71</v>
      </c>
      <c r="I7" s="4"/>
      <c r="J7" s="4" t="s">
        <v>11</v>
      </c>
      <c r="K7" s="4"/>
      <c r="L7" s="4"/>
      <c r="M7" s="4"/>
      <c r="N7" s="4"/>
      <c r="O7" s="4"/>
      <c r="P7" s="4"/>
      <c r="Q7" s="4"/>
      <c r="R7" s="10"/>
      <c r="S7" s="4"/>
      <c r="T7" s="4"/>
      <c r="U7" s="11"/>
    </row>
    <row r="8" spans="1:21" ht="15" thickBot="1" x14ac:dyDescent="0.35">
      <c r="A8" s="15"/>
      <c r="B8" s="4"/>
      <c r="C8" s="4"/>
      <c r="D8" s="10"/>
      <c r="E8" s="4"/>
      <c r="F8" s="4"/>
      <c r="G8" s="4"/>
      <c r="H8" s="11"/>
      <c r="I8" s="4"/>
      <c r="J8" s="4"/>
      <c r="K8" s="4"/>
      <c r="L8" s="4"/>
      <c r="M8" s="4"/>
      <c r="N8" s="4"/>
      <c r="O8" s="4"/>
      <c r="P8" s="4"/>
      <c r="Q8" s="4"/>
      <c r="R8" s="10"/>
      <c r="S8" s="4"/>
      <c r="T8" s="4"/>
      <c r="U8" s="11"/>
    </row>
    <row r="9" spans="1:21" ht="15" thickBot="1" x14ac:dyDescent="0.35">
      <c r="A9" s="5" t="s">
        <v>53</v>
      </c>
      <c r="B9" s="6"/>
      <c r="C9" s="6"/>
      <c r="D9" s="8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8"/>
      <c r="S9" s="6"/>
      <c r="T9" s="6"/>
      <c r="U9" s="7"/>
    </row>
    <row r="10" spans="1:21" x14ac:dyDescent="0.3">
      <c r="A10" s="15"/>
      <c r="B10" s="4" t="s">
        <v>50</v>
      </c>
      <c r="C10" s="4"/>
      <c r="D10" s="10">
        <v>89.2</v>
      </c>
      <c r="E10" s="4"/>
      <c r="F10" s="4">
        <v>1</v>
      </c>
      <c r="G10" s="4"/>
      <c r="H10" s="11">
        <f>D10*F10</f>
        <v>89.2</v>
      </c>
      <c r="I10" s="4"/>
      <c r="J10" s="4" t="s">
        <v>51</v>
      </c>
      <c r="K10" s="4"/>
      <c r="L10" s="4"/>
      <c r="M10" s="4"/>
      <c r="N10" s="4"/>
      <c r="O10" s="4"/>
      <c r="P10" s="4"/>
      <c r="Q10" s="4"/>
      <c r="R10" s="10"/>
      <c r="S10" s="4"/>
      <c r="T10" s="4"/>
      <c r="U10" s="11"/>
    </row>
    <row r="11" spans="1:21" x14ac:dyDescent="0.3">
      <c r="A11" s="15"/>
      <c r="B11" s="4" t="s">
        <v>26</v>
      </c>
      <c r="C11" s="4"/>
      <c r="D11" s="10">
        <v>106.31</v>
      </c>
      <c r="E11" s="4"/>
      <c r="F11" s="4">
        <v>1</v>
      </c>
      <c r="G11" s="4"/>
      <c r="H11" s="11">
        <f>D11*F11</f>
        <v>106.31</v>
      </c>
      <c r="I11" s="4"/>
      <c r="J11" s="4" t="s">
        <v>60</v>
      </c>
      <c r="K11" s="4"/>
      <c r="L11" s="4"/>
      <c r="M11" s="4"/>
      <c r="N11" s="4"/>
      <c r="O11" s="4"/>
      <c r="P11" s="4"/>
      <c r="Q11" s="4"/>
      <c r="R11" s="10"/>
      <c r="S11" s="4"/>
      <c r="T11" s="4"/>
      <c r="U11" s="11"/>
    </row>
    <row r="12" spans="1:21" ht="15" thickBot="1" x14ac:dyDescent="0.35">
      <c r="A12" s="15"/>
      <c r="B12" s="4"/>
      <c r="C12" s="4"/>
      <c r="D12" s="10"/>
      <c r="E12" s="4"/>
      <c r="F12" s="4"/>
      <c r="G12" s="4"/>
      <c r="H12" s="11"/>
      <c r="I12" s="4"/>
      <c r="J12" s="4"/>
      <c r="K12" s="4"/>
      <c r="L12" s="4"/>
      <c r="M12" s="4"/>
      <c r="N12" s="4"/>
      <c r="O12" s="4"/>
      <c r="P12" s="4"/>
      <c r="Q12" s="4"/>
      <c r="R12" s="10"/>
      <c r="S12" s="4"/>
      <c r="T12" s="4"/>
      <c r="U12" s="11"/>
    </row>
    <row r="13" spans="1:21" ht="15" thickBot="1" x14ac:dyDescent="0.35">
      <c r="A13" s="5" t="s">
        <v>54</v>
      </c>
      <c r="B13" s="6"/>
      <c r="C13" s="6"/>
      <c r="D13" s="8"/>
      <c r="E13" s="6"/>
      <c r="F13" s="6"/>
      <c r="G13" s="6"/>
      <c r="H13" s="7"/>
      <c r="I13" s="6"/>
      <c r="J13" s="6"/>
      <c r="K13" s="6"/>
      <c r="L13" s="6"/>
      <c r="M13" s="6"/>
      <c r="N13" s="6"/>
      <c r="O13" s="6"/>
      <c r="P13" s="6"/>
      <c r="Q13" s="6"/>
      <c r="R13" s="8"/>
      <c r="S13" s="6"/>
      <c r="T13" s="6"/>
      <c r="U13" s="7"/>
    </row>
    <row r="14" spans="1:21" x14ac:dyDescent="0.3">
      <c r="A14" s="15"/>
      <c r="B14" s="4" t="s">
        <v>15</v>
      </c>
      <c r="C14" s="4"/>
      <c r="D14" s="10">
        <v>145</v>
      </c>
      <c r="E14" s="4"/>
      <c r="F14" s="4">
        <v>2</v>
      </c>
      <c r="G14" s="4"/>
      <c r="H14" s="11">
        <f t="shared" ref="H14:H24" si="0">D14*F14</f>
        <v>290</v>
      </c>
      <c r="I14" s="4"/>
      <c r="J14" s="4" t="s">
        <v>16</v>
      </c>
      <c r="K14" s="4"/>
      <c r="L14" s="4"/>
      <c r="M14" s="4"/>
      <c r="N14" s="4"/>
      <c r="O14" s="4"/>
      <c r="P14" s="4"/>
      <c r="Q14" s="4"/>
      <c r="R14" s="31"/>
      <c r="S14" s="32"/>
      <c r="T14" s="32"/>
      <c r="U14" s="33"/>
    </row>
    <row r="15" spans="1:21" x14ac:dyDescent="0.3">
      <c r="A15" s="15"/>
      <c r="B15" s="4" t="s">
        <v>13</v>
      </c>
      <c r="C15" s="4"/>
      <c r="D15" s="10">
        <v>28.8</v>
      </c>
      <c r="E15" s="4"/>
      <c r="F15" s="4">
        <v>1</v>
      </c>
      <c r="G15" s="4"/>
      <c r="H15" s="11">
        <f t="shared" si="0"/>
        <v>28.8</v>
      </c>
      <c r="I15" s="4"/>
      <c r="J15" s="4" t="s">
        <v>14</v>
      </c>
      <c r="K15" s="4"/>
      <c r="L15" s="4"/>
      <c r="M15" s="4"/>
      <c r="N15" s="4"/>
      <c r="O15" s="19"/>
      <c r="P15" s="4"/>
      <c r="Q15" s="4"/>
      <c r="R15" s="10"/>
      <c r="S15" s="4"/>
      <c r="T15" s="4"/>
      <c r="U15" s="11"/>
    </row>
    <row r="16" spans="1:21" x14ac:dyDescent="0.3">
      <c r="A16" s="15"/>
      <c r="B16" s="4" t="s">
        <v>59</v>
      </c>
      <c r="C16" s="4"/>
      <c r="D16" s="10">
        <v>66.5</v>
      </c>
      <c r="E16" s="4"/>
      <c r="F16" s="4">
        <v>1</v>
      </c>
      <c r="G16" s="4"/>
      <c r="H16" s="11">
        <f t="shared" si="0"/>
        <v>66.5</v>
      </c>
      <c r="I16" s="4"/>
      <c r="J16" s="4" t="s">
        <v>61</v>
      </c>
      <c r="K16" s="4"/>
      <c r="L16" s="4"/>
      <c r="M16" s="4"/>
      <c r="N16" s="4"/>
      <c r="O16" s="19"/>
      <c r="P16" s="4"/>
      <c r="Q16" s="4"/>
      <c r="R16" s="40"/>
      <c r="S16" s="41"/>
      <c r="T16" s="41"/>
      <c r="U16" s="42"/>
    </row>
    <row r="17" spans="1:21" x14ac:dyDescent="0.3">
      <c r="A17" s="15"/>
      <c r="B17" s="4" t="s">
        <v>12</v>
      </c>
      <c r="C17" s="4"/>
      <c r="D17" s="10">
        <v>19.5</v>
      </c>
      <c r="E17" s="4"/>
      <c r="F17" s="4">
        <v>1</v>
      </c>
      <c r="G17" s="4"/>
      <c r="H17" s="11">
        <f t="shared" si="0"/>
        <v>19.5</v>
      </c>
      <c r="I17" s="4"/>
      <c r="J17" s="4" t="s">
        <v>18</v>
      </c>
      <c r="K17" s="4"/>
      <c r="L17" s="4"/>
      <c r="M17" s="4"/>
      <c r="N17" s="4"/>
      <c r="O17" s="4"/>
      <c r="P17" s="4"/>
      <c r="Q17" s="4"/>
      <c r="R17" s="34"/>
      <c r="S17" s="4"/>
      <c r="T17" s="4"/>
      <c r="U17" s="11"/>
    </row>
    <row r="18" spans="1:21" x14ac:dyDescent="0.3">
      <c r="A18" s="15"/>
      <c r="B18" s="35" t="s">
        <v>97</v>
      </c>
      <c r="C18" s="4"/>
      <c r="D18" s="10">
        <v>12.16</v>
      </c>
      <c r="E18" s="4"/>
      <c r="F18" s="35">
        <v>1</v>
      </c>
      <c r="G18" s="4"/>
      <c r="H18" s="11">
        <f t="shared" si="0"/>
        <v>12.16</v>
      </c>
      <c r="I18" s="4"/>
      <c r="J18" s="4" t="s">
        <v>98</v>
      </c>
      <c r="K18" s="4"/>
      <c r="L18" s="4"/>
      <c r="M18" s="4"/>
      <c r="N18" s="4"/>
      <c r="O18" s="4"/>
      <c r="P18" s="4"/>
      <c r="Q18" s="4"/>
      <c r="R18" s="46"/>
      <c r="S18" s="47"/>
      <c r="T18" s="47"/>
      <c r="U18" s="48"/>
    </row>
    <row r="19" spans="1:21" x14ac:dyDescent="0.3">
      <c r="A19" s="15"/>
      <c r="B19" s="4" t="s">
        <v>33</v>
      </c>
      <c r="C19" s="4"/>
      <c r="D19" s="10">
        <v>12.59</v>
      </c>
      <c r="E19" s="4"/>
      <c r="F19" s="4">
        <v>3</v>
      </c>
      <c r="G19" s="4"/>
      <c r="H19" s="11">
        <f t="shared" si="0"/>
        <v>37.769999999999996</v>
      </c>
      <c r="I19" s="4"/>
      <c r="J19" s="4" t="s">
        <v>34</v>
      </c>
      <c r="K19" s="4"/>
      <c r="L19" s="4"/>
      <c r="M19" s="4"/>
      <c r="N19" s="4"/>
      <c r="O19" s="4"/>
      <c r="P19" s="4"/>
      <c r="Q19" s="4"/>
      <c r="R19" s="49"/>
      <c r="S19" s="50"/>
      <c r="T19" s="50"/>
      <c r="U19" s="51"/>
    </row>
    <row r="20" spans="1:21" x14ac:dyDescent="0.3">
      <c r="A20" s="15"/>
      <c r="B20" s="1" t="s">
        <v>62</v>
      </c>
      <c r="C20" s="4"/>
      <c r="D20" s="10">
        <v>59.65</v>
      </c>
      <c r="E20" s="4"/>
      <c r="F20" s="4">
        <v>1</v>
      </c>
      <c r="G20" s="4"/>
      <c r="H20" s="11">
        <f t="shared" si="0"/>
        <v>59.65</v>
      </c>
      <c r="I20" s="4"/>
      <c r="J20" s="4" t="s">
        <v>63</v>
      </c>
      <c r="K20" s="4"/>
      <c r="L20" s="4"/>
      <c r="M20" s="4"/>
      <c r="N20" s="4"/>
      <c r="O20" s="4"/>
      <c r="P20" s="4"/>
      <c r="Q20" s="4"/>
      <c r="R20" s="37" t="s">
        <v>95</v>
      </c>
      <c r="S20" s="38"/>
      <c r="T20" s="38"/>
      <c r="U20" s="39"/>
    </row>
    <row r="21" spans="1:21" x14ac:dyDescent="0.3">
      <c r="A21" s="15"/>
      <c r="B21" s="2" t="s">
        <v>92</v>
      </c>
      <c r="C21" s="4"/>
      <c r="D21" s="10">
        <v>98.43</v>
      </c>
      <c r="E21" s="4"/>
      <c r="F21" s="4">
        <v>1</v>
      </c>
      <c r="G21" s="4"/>
      <c r="H21" s="11">
        <f t="shared" si="0"/>
        <v>98.43</v>
      </c>
      <c r="I21" s="4"/>
      <c r="J21" s="4" t="s">
        <v>93</v>
      </c>
      <c r="K21" s="4"/>
      <c r="L21" s="4"/>
      <c r="M21" s="4"/>
      <c r="N21" s="4"/>
      <c r="O21" s="4"/>
      <c r="P21" s="4"/>
      <c r="Q21" s="4"/>
      <c r="R21" s="52"/>
      <c r="S21" s="53"/>
      <c r="T21" s="53"/>
      <c r="U21" s="54"/>
    </row>
    <row r="22" spans="1:21" x14ac:dyDescent="0.3">
      <c r="A22" s="15"/>
      <c r="B22" s="2" t="s">
        <v>64</v>
      </c>
      <c r="C22" s="4"/>
      <c r="D22" s="10">
        <v>18.399999999999999</v>
      </c>
      <c r="E22" s="4"/>
      <c r="F22" s="4">
        <v>1</v>
      </c>
      <c r="G22" s="4"/>
      <c r="H22" s="11">
        <f t="shared" si="0"/>
        <v>18.399999999999999</v>
      </c>
      <c r="I22" s="4"/>
      <c r="J22" s="4" t="s">
        <v>65</v>
      </c>
      <c r="K22" s="4"/>
      <c r="L22" s="4"/>
      <c r="M22" s="4"/>
      <c r="N22" s="4"/>
      <c r="O22" s="4"/>
      <c r="P22" s="4"/>
      <c r="Q22" s="4"/>
      <c r="R22" s="52"/>
      <c r="S22" s="53"/>
      <c r="T22" s="53"/>
      <c r="U22" s="54"/>
    </row>
    <row r="23" spans="1:21" x14ac:dyDescent="0.3">
      <c r="A23" s="15"/>
      <c r="B23" s="3" t="s">
        <v>110</v>
      </c>
      <c r="C23" s="4"/>
      <c r="D23" s="10">
        <v>57.25</v>
      </c>
      <c r="E23" s="4"/>
      <c r="F23" s="4">
        <v>1</v>
      </c>
      <c r="G23" s="4"/>
      <c r="H23" s="11">
        <f t="shared" si="0"/>
        <v>57.25</v>
      </c>
      <c r="I23" s="4"/>
      <c r="J23" s="4" t="s">
        <v>66</v>
      </c>
      <c r="K23" s="4"/>
      <c r="L23" s="4"/>
      <c r="M23" s="4"/>
      <c r="N23" s="4"/>
      <c r="O23" s="4"/>
      <c r="P23" s="4"/>
      <c r="Q23" s="4"/>
      <c r="R23" s="55"/>
      <c r="S23" s="56"/>
      <c r="T23" s="56"/>
      <c r="U23" s="57"/>
    </row>
    <row r="24" spans="1:21" x14ac:dyDescent="0.3">
      <c r="A24" s="15"/>
      <c r="B24" s="4" t="s">
        <v>88</v>
      </c>
      <c r="C24" s="4"/>
      <c r="D24" s="10">
        <v>57</v>
      </c>
      <c r="E24" s="4"/>
      <c r="F24" s="35">
        <v>1</v>
      </c>
      <c r="G24" s="4"/>
      <c r="H24" s="11">
        <f t="shared" si="0"/>
        <v>57</v>
      </c>
      <c r="I24" s="4"/>
      <c r="J24" s="4" t="s">
        <v>89</v>
      </c>
      <c r="K24" s="4"/>
      <c r="L24" s="4"/>
      <c r="M24" s="4"/>
      <c r="N24" s="4"/>
      <c r="O24" s="4"/>
      <c r="P24" s="4"/>
      <c r="Q24" s="4"/>
      <c r="R24" s="37" t="s">
        <v>90</v>
      </c>
      <c r="S24" s="38"/>
      <c r="T24" s="38"/>
      <c r="U24" s="39"/>
    </row>
    <row r="25" spans="1:21" ht="15" thickBot="1" x14ac:dyDescent="0.35">
      <c r="A25" s="15"/>
      <c r="B25" s="4"/>
      <c r="C25" s="4"/>
      <c r="D25" s="10"/>
      <c r="E25" s="4"/>
      <c r="F25" s="4"/>
      <c r="G25" s="4"/>
      <c r="H25" s="11"/>
      <c r="I25" s="4"/>
      <c r="J25" s="4"/>
      <c r="K25" s="4"/>
      <c r="L25" s="4"/>
      <c r="M25" s="4"/>
      <c r="N25" s="4"/>
      <c r="O25" s="4"/>
      <c r="P25" s="4"/>
      <c r="Q25" s="4"/>
      <c r="R25" s="12"/>
      <c r="S25" s="13"/>
      <c r="T25" s="13"/>
      <c r="U25" s="14"/>
    </row>
    <row r="26" spans="1:21" ht="15" thickBot="1" x14ac:dyDescent="0.35">
      <c r="A26" s="5" t="s">
        <v>55</v>
      </c>
      <c r="B26" s="6"/>
      <c r="C26" s="6"/>
      <c r="D26" s="8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8"/>
      <c r="S26" s="6"/>
      <c r="T26" s="6"/>
      <c r="U26" s="7"/>
    </row>
    <row r="27" spans="1:21" x14ac:dyDescent="0.3">
      <c r="A27" s="10"/>
      <c r="B27" s="4" t="s">
        <v>103</v>
      </c>
      <c r="C27" s="4"/>
      <c r="D27" s="10">
        <v>7.7</v>
      </c>
      <c r="E27" s="4"/>
      <c r="F27" s="4">
        <v>1</v>
      </c>
      <c r="G27" s="4"/>
      <c r="H27" s="11">
        <f t="shared" ref="H27:H31" si="1">D27*F27</f>
        <v>7.7</v>
      </c>
      <c r="I27" s="4"/>
      <c r="J27" s="4" t="s">
        <v>104</v>
      </c>
      <c r="K27" s="4"/>
      <c r="L27" s="4"/>
      <c r="M27" s="4"/>
      <c r="N27" s="4"/>
      <c r="O27" s="4"/>
      <c r="P27" s="4"/>
      <c r="Q27" s="4"/>
      <c r="R27" s="10"/>
      <c r="S27" s="4"/>
      <c r="T27" s="4"/>
      <c r="U27" s="11"/>
    </row>
    <row r="28" spans="1:21" x14ac:dyDescent="0.3">
      <c r="A28" s="10"/>
      <c r="B28" s="4" t="s">
        <v>29</v>
      </c>
      <c r="C28" s="4"/>
      <c r="D28" s="10">
        <v>7.3</v>
      </c>
      <c r="E28" s="4"/>
      <c r="F28" s="4">
        <v>1</v>
      </c>
      <c r="G28" s="4"/>
      <c r="H28" s="11">
        <f t="shared" si="1"/>
        <v>7.3</v>
      </c>
      <c r="I28" s="4"/>
      <c r="J28" s="4" t="s">
        <v>30</v>
      </c>
      <c r="K28" s="4"/>
      <c r="L28" s="4"/>
      <c r="M28" s="4"/>
      <c r="N28" s="4"/>
      <c r="O28" s="4"/>
      <c r="P28" s="4"/>
      <c r="Q28" s="4"/>
      <c r="R28" s="10"/>
      <c r="S28" s="4"/>
      <c r="T28" s="4"/>
      <c r="U28" s="11"/>
    </row>
    <row r="29" spans="1:21" x14ac:dyDescent="0.3">
      <c r="A29" s="10"/>
      <c r="B29" s="4" t="s">
        <v>102</v>
      </c>
      <c r="C29" s="4"/>
      <c r="D29" s="10">
        <v>23.36</v>
      </c>
      <c r="E29" s="4"/>
      <c r="F29" s="4">
        <v>1</v>
      </c>
      <c r="G29" s="4"/>
      <c r="H29" s="11">
        <f t="shared" si="1"/>
        <v>23.36</v>
      </c>
      <c r="I29" s="4"/>
      <c r="J29" s="4" t="s">
        <v>105</v>
      </c>
      <c r="K29" s="4"/>
      <c r="L29" s="4"/>
      <c r="M29" s="4"/>
      <c r="N29" s="4"/>
      <c r="O29" s="4"/>
      <c r="P29" s="4"/>
      <c r="Q29" s="4"/>
      <c r="R29" s="10"/>
      <c r="S29" s="4"/>
      <c r="T29" s="4"/>
      <c r="U29" s="11"/>
    </row>
    <row r="30" spans="1:21" x14ac:dyDescent="0.3">
      <c r="A30" s="10"/>
      <c r="B30" s="4" t="s">
        <v>100</v>
      </c>
      <c r="C30" s="4"/>
      <c r="D30" s="10">
        <v>115.26</v>
      </c>
      <c r="E30" s="4"/>
      <c r="F30" s="4"/>
      <c r="G30" s="4"/>
      <c r="H30" s="11">
        <f t="shared" si="1"/>
        <v>0</v>
      </c>
      <c r="I30" s="4"/>
      <c r="J30" s="4" t="s">
        <v>101</v>
      </c>
      <c r="K30" s="4"/>
      <c r="L30" s="4"/>
      <c r="M30" s="4"/>
      <c r="N30" s="4"/>
      <c r="O30" s="4"/>
      <c r="P30" s="4"/>
      <c r="Q30" s="4"/>
      <c r="R30" s="10"/>
      <c r="S30" s="4"/>
      <c r="T30" s="4"/>
      <c r="U30" s="11"/>
    </row>
    <row r="31" spans="1:21" x14ac:dyDescent="0.3">
      <c r="A31" s="15"/>
      <c r="B31" s="4" t="s">
        <v>39</v>
      </c>
      <c r="C31" s="4"/>
      <c r="D31" s="10">
        <v>17</v>
      </c>
      <c r="E31" s="4"/>
      <c r="F31" s="4">
        <v>1</v>
      </c>
      <c r="G31" s="4"/>
      <c r="H31" s="11">
        <f t="shared" si="1"/>
        <v>17</v>
      </c>
      <c r="I31" s="4"/>
      <c r="J31" s="4" t="s">
        <v>40</v>
      </c>
      <c r="K31" s="4"/>
      <c r="L31" s="4"/>
      <c r="M31" s="4"/>
      <c r="N31" s="4"/>
      <c r="O31" s="4"/>
      <c r="P31" s="4"/>
      <c r="Q31" s="4"/>
      <c r="R31" s="10"/>
      <c r="S31" s="4"/>
      <c r="T31" s="4"/>
      <c r="U31" s="11"/>
    </row>
    <row r="32" spans="1:21" x14ac:dyDescent="0.3">
      <c r="A32" s="10"/>
      <c r="B32" s="4"/>
      <c r="C32" s="4"/>
      <c r="D32" s="10"/>
      <c r="E32" s="4"/>
      <c r="F32" s="4"/>
      <c r="G32" s="4"/>
      <c r="H32" s="11"/>
      <c r="I32" s="4"/>
      <c r="J32" s="4"/>
      <c r="K32" s="4"/>
      <c r="L32" s="4"/>
      <c r="M32" s="4"/>
      <c r="N32" s="4"/>
      <c r="O32" s="4"/>
      <c r="P32" s="4"/>
      <c r="Q32" s="4"/>
      <c r="R32" s="10"/>
      <c r="S32" s="4"/>
      <c r="T32" s="4"/>
      <c r="U32" s="11"/>
    </row>
    <row r="33" spans="1:21" x14ac:dyDescent="0.3">
      <c r="A33" s="10"/>
      <c r="B33" s="35" t="s">
        <v>111</v>
      </c>
      <c r="C33" s="4"/>
      <c r="D33" s="10">
        <v>12.75</v>
      </c>
      <c r="E33" s="4"/>
      <c r="F33" s="35">
        <v>1</v>
      </c>
      <c r="G33" s="4"/>
      <c r="H33" s="11"/>
      <c r="I33" s="4"/>
      <c r="J33" s="4" t="s">
        <v>112</v>
      </c>
      <c r="K33" s="4"/>
      <c r="L33" s="4"/>
      <c r="M33" s="4"/>
      <c r="N33" s="4"/>
      <c r="O33" s="4"/>
      <c r="P33" s="4"/>
      <c r="Q33" s="4"/>
      <c r="R33" s="10"/>
      <c r="S33" s="4"/>
      <c r="T33" s="4"/>
      <c r="U33" s="11"/>
    </row>
    <row r="34" spans="1:21" x14ac:dyDescent="0.3">
      <c r="A34" s="10"/>
      <c r="B34" s="35" t="s">
        <v>113</v>
      </c>
      <c r="C34" s="4"/>
      <c r="D34" s="10">
        <v>7.96</v>
      </c>
      <c r="E34" s="4"/>
      <c r="F34" s="4">
        <v>4</v>
      </c>
      <c r="G34" s="4"/>
      <c r="H34" s="11"/>
      <c r="I34" s="4"/>
      <c r="J34" s="4" t="s">
        <v>114</v>
      </c>
      <c r="K34" s="4"/>
      <c r="L34" s="4"/>
      <c r="M34" s="4"/>
      <c r="N34" s="4"/>
      <c r="O34" s="4"/>
      <c r="P34" s="4"/>
      <c r="Q34" s="4"/>
      <c r="R34" s="10"/>
      <c r="S34" s="4"/>
      <c r="T34" s="4"/>
      <c r="U34" s="11"/>
    </row>
    <row r="35" spans="1:21" x14ac:dyDescent="0.3">
      <c r="A35" s="10"/>
      <c r="B35" s="4" t="s">
        <v>78</v>
      </c>
      <c r="C35" s="4"/>
      <c r="D35" s="10">
        <v>1381</v>
      </c>
      <c r="E35" s="4"/>
      <c r="F35" s="35">
        <v>1</v>
      </c>
      <c r="G35" s="4"/>
      <c r="H35" s="11"/>
      <c r="I35" s="4"/>
      <c r="J35" s="4" t="s">
        <v>79</v>
      </c>
      <c r="K35" s="4"/>
      <c r="L35" s="4"/>
      <c r="M35" s="4"/>
      <c r="N35" s="4"/>
      <c r="O35" s="4"/>
      <c r="P35" s="4"/>
      <c r="Q35" s="4"/>
      <c r="R35" s="10"/>
      <c r="S35" s="4"/>
      <c r="T35" s="4"/>
      <c r="U35" s="11"/>
    </row>
    <row r="36" spans="1:21" x14ac:dyDescent="0.3">
      <c r="A36" s="10"/>
      <c r="B36" s="4" t="s">
        <v>80</v>
      </c>
      <c r="C36" s="4"/>
      <c r="D36" s="10">
        <v>26.75</v>
      </c>
      <c r="E36" s="4"/>
      <c r="F36" s="35">
        <v>1</v>
      </c>
      <c r="G36" s="4"/>
      <c r="H36" s="11"/>
      <c r="I36" s="4"/>
      <c r="J36" s="4" t="s">
        <v>81</v>
      </c>
      <c r="K36" s="4"/>
      <c r="L36" s="4"/>
      <c r="M36" s="4"/>
      <c r="N36" s="4"/>
      <c r="O36" s="4"/>
      <c r="P36" s="4"/>
      <c r="Q36" s="4"/>
      <c r="R36" s="10"/>
      <c r="S36" s="4"/>
      <c r="T36" s="4"/>
      <c r="U36" s="11"/>
    </row>
    <row r="37" spans="1:21" ht="15" thickBot="1" x14ac:dyDescent="0.35">
      <c r="A37" s="15"/>
      <c r="B37" s="4"/>
      <c r="C37" s="4"/>
      <c r="D37" s="10"/>
      <c r="E37" s="4"/>
      <c r="F37" s="4"/>
      <c r="G37" s="4"/>
      <c r="H37" s="11"/>
      <c r="I37" s="4"/>
      <c r="J37" s="4"/>
      <c r="K37" s="4"/>
      <c r="L37" s="4"/>
      <c r="M37" s="4"/>
      <c r="N37" s="4"/>
      <c r="O37" s="4"/>
      <c r="P37" s="4"/>
      <c r="Q37" s="4"/>
      <c r="R37" s="10"/>
      <c r="S37" s="4"/>
      <c r="T37" s="4"/>
      <c r="U37" s="11"/>
    </row>
    <row r="38" spans="1:21" ht="15" thickBot="1" x14ac:dyDescent="0.35">
      <c r="A38" s="5" t="s">
        <v>69</v>
      </c>
      <c r="B38" s="6"/>
      <c r="C38" s="6"/>
      <c r="D38" s="8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8"/>
      <c r="S38" s="6"/>
      <c r="T38" s="6"/>
      <c r="U38" s="7"/>
    </row>
    <row r="39" spans="1:21" x14ac:dyDescent="0.3">
      <c r="A39" s="20" t="s">
        <v>68</v>
      </c>
      <c r="B39" s="17" t="s">
        <v>49</v>
      </c>
      <c r="C39" s="4"/>
      <c r="D39" s="10">
        <v>825</v>
      </c>
      <c r="E39" s="4"/>
      <c r="F39" s="4">
        <v>1</v>
      </c>
      <c r="G39" s="4"/>
      <c r="H39" s="11">
        <f>D39*F39</f>
        <v>825</v>
      </c>
      <c r="I39" s="4"/>
      <c r="J39" s="4" t="s">
        <v>67</v>
      </c>
      <c r="K39" s="4"/>
      <c r="L39" s="4"/>
      <c r="M39" s="4"/>
      <c r="N39" s="4"/>
      <c r="O39" s="4"/>
      <c r="P39" s="4"/>
      <c r="Q39" s="4"/>
      <c r="R39" s="10" t="s">
        <v>83</v>
      </c>
      <c r="S39" s="4"/>
      <c r="T39" s="4"/>
      <c r="U39" s="11"/>
    </row>
    <row r="40" spans="1:21" x14ac:dyDescent="0.3">
      <c r="A40" s="20"/>
      <c r="B40" s="23"/>
      <c r="C40" s="23"/>
      <c r="D40" s="29"/>
      <c r="E40" s="23"/>
      <c r="F40" s="23"/>
      <c r="G40" s="23"/>
      <c r="H40" s="30"/>
      <c r="I40" s="24"/>
      <c r="J40" s="4"/>
      <c r="K40" s="26"/>
      <c r="L40" s="4"/>
      <c r="M40" s="4"/>
      <c r="N40" s="4"/>
      <c r="O40" s="4"/>
      <c r="P40" s="4"/>
      <c r="Q40" s="4"/>
      <c r="R40" s="10"/>
      <c r="S40" s="4"/>
      <c r="T40" s="4"/>
      <c r="U40" s="11"/>
    </row>
    <row r="41" spans="1:21" x14ac:dyDescent="0.3">
      <c r="A41" s="10" t="s">
        <v>47</v>
      </c>
      <c r="B41" s="23" t="s">
        <v>86</v>
      </c>
      <c r="C41" s="23"/>
      <c r="D41" s="10">
        <v>27</v>
      </c>
      <c r="E41" s="4"/>
      <c r="F41" s="4">
        <v>1</v>
      </c>
      <c r="G41" s="4"/>
      <c r="H41" s="11">
        <f>D41*F41</f>
        <v>27</v>
      </c>
      <c r="I41" s="4"/>
      <c r="J41" s="23" t="s">
        <v>87</v>
      </c>
      <c r="K41" s="4"/>
      <c r="L41" s="4"/>
      <c r="M41" s="4"/>
      <c r="N41" s="4"/>
      <c r="O41" s="4"/>
      <c r="P41" s="4"/>
      <c r="Q41" s="4"/>
      <c r="R41" s="40" t="s">
        <v>84</v>
      </c>
      <c r="S41" s="41"/>
      <c r="T41" s="41"/>
      <c r="U41" s="42"/>
    </row>
    <row r="42" spans="1:21" ht="15" thickBot="1" x14ac:dyDescent="0.35">
      <c r="A42" s="10"/>
      <c r="B42" s="4"/>
      <c r="C42" s="4"/>
      <c r="D42" s="10"/>
      <c r="E42" s="4"/>
      <c r="F42" s="4"/>
      <c r="G42" s="4"/>
      <c r="H42" s="11"/>
      <c r="I42" s="4"/>
      <c r="J42" s="4"/>
      <c r="K42" s="4"/>
      <c r="L42" s="4"/>
      <c r="M42" s="4"/>
      <c r="N42" s="4"/>
      <c r="O42" s="4"/>
      <c r="P42" s="4"/>
      <c r="Q42" s="4"/>
      <c r="R42" s="10"/>
      <c r="S42" s="4"/>
      <c r="T42" s="4"/>
      <c r="U42" s="11"/>
    </row>
    <row r="43" spans="1:21" ht="15" thickBot="1" x14ac:dyDescent="0.35">
      <c r="A43" s="5" t="s">
        <v>22</v>
      </c>
      <c r="B43" s="6"/>
      <c r="C43" s="6"/>
      <c r="D43" s="8"/>
      <c r="E43" s="6"/>
      <c r="F43" s="6"/>
      <c r="G43" s="6"/>
      <c r="H43" s="7"/>
      <c r="I43" s="6"/>
      <c r="J43" s="6"/>
      <c r="K43" s="6"/>
      <c r="L43" s="6"/>
      <c r="M43" s="6"/>
      <c r="N43" s="6"/>
      <c r="O43" s="6"/>
      <c r="P43" s="6"/>
      <c r="Q43" s="6"/>
      <c r="R43" s="8"/>
      <c r="S43" s="6"/>
      <c r="T43" s="6"/>
      <c r="U43" s="7"/>
    </row>
    <row r="44" spans="1:21" x14ac:dyDescent="0.3">
      <c r="A44" s="20" t="s">
        <v>70</v>
      </c>
      <c r="B44" s="4" t="s">
        <v>21</v>
      </c>
      <c r="C44" s="4"/>
      <c r="D44" s="10">
        <v>995</v>
      </c>
      <c r="E44" s="4"/>
      <c r="F44" s="4">
        <v>1</v>
      </c>
      <c r="G44" s="4"/>
      <c r="H44" s="11">
        <f>D44*F44</f>
        <v>995</v>
      </c>
      <c r="I44" s="4"/>
      <c r="J44" s="4" t="s">
        <v>23</v>
      </c>
      <c r="K44" s="4"/>
      <c r="L44" s="4"/>
      <c r="M44" s="4"/>
      <c r="N44" s="4"/>
      <c r="O44" s="4"/>
      <c r="P44" s="4"/>
      <c r="Q44" s="4"/>
      <c r="R44" s="10"/>
      <c r="S44" s="4"/>
      <c r="T44" s="4"/>
      <c r="U44" s="11"/>
    </row>
    <row r="45" spans="1:21" x14ac:dyDescent="0.3">
      <c r="A45" s="20" t="s">
        <v>71</v>
      </c>
      <c r="B45" s="4" t="s">
        <v>24</v>
      </c>
      <c r="C45" s="4"/>
      <c r="D45" s="10">
        <v>1227</v>
      </c>
      <c r="E45" s="4"/>
      <c r="F45" s="4">
        <v>1</v>
      </c>
      <c r="G45" s="4"/>
      <c r="H45" s="11">
        <f>D45*F45</f>
        <v>1227</v>
      </c>
      <c r="I45" s="4"/>
      <c r="J45" s="4" t="s">
        <v>25</v>
      </c>
      <c r="K45" s="4"/>
      <c r="L45" s="4"/>
      <c r="M45" s="4"/>
      <c r="N45" s="4"/>
      <c r="O45" s="4"/>
      <c r="P45" s="4"/>
      <c r="Q45" s="4"/>
      <c r="R45" s="40" t="s">
        <v>84</v>
      </c>
      <c r="S45" s="41"/>
      <c r="T45" s="41"/>
      <c r="U45" s="42"/>
    </row>
    <row r="46" spans="1:21" x14ac:dyDescent="0.3">
      <c r="A46" s="15"/>
      <c r="B46" s="4"/>
      <c r="C46" s="4"/>
      <c r="D46" s="10"/>
      <c r="E46" s="4"/>
      <c r="F46" s="4"/>
      <c r="G46" s="4"/>
      <c r="H46" s="11"/>
      <c r="I46" s="4"/>
      <c r="J46" s="4"/>
      <c r="K46" s="4"/>
      <c r="L46" s="4"/>
      <c r="M46" s="4"/>
      <c r="N46" s="4"/>
      <c r="O46" s="4"/>
      <c r="P46" s="4"/>
      <c r="Q46" s="4"/>
      <c r="R46" s="10"/>
      <c r="S46" s="4"/>
      <c r="T46" s="4"/>
      <c r="U46" s="11"/>
    </row>
    <row r="47" spans="1:21" x14ac:dyDescent="0.3">
      <c r="A47" s="10"/>
      <c r="B47" s="4"/>
      <c r="C47" s="4"/>
      <c r="D47" s="10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10"/>
      <c r="S47" s="4"/>
      <c r="T47" s="4"/>
      <c r="U47" s="11"/>
    </row>
    <row r="48" spans="1:21" ht="15" thickBot="1" x14ac:dyDescent="0.35">
      <c r="A48" s="12"/>
      <c r="B48" s="13"/>
      <c r="C48" s="13"/>
      <c r="D48" s="12"/>
      <c r="E48" s="13"/>
      <c r="F48" s="13"/>
      <c r="G48" s="13"/>
      <c r="H48" s="14"/>
      <c r="I48" s="13"/>
      <c r="J48" s="13"/>
      <c r="K48" s="13"/>
      <c r="L48" s="13"/>
      <c r="M48" s="13"/>
      <c r="N48" s="13"/>
      <c r="O48" s="13"/>
      <c r="P48" s="13"/>
      <c r="Q48" s="13"/>
      <c r="R48" s="12"/>
      <c r="S48" s="13"/>
      <c r="T48" s="13"/>
      <c r="U48" s="14"/>
    </row>
  </sheetData>
  <mergeCells count="8">
    <mergeCell ref="R24:U24"/>
    <mergeCell ref="R41:U41"/>
    <mergeCell ref="R45:U45"/>
    <mergeCell ref="A1:R1"/>
    <mergeCell ref="R16:U16"/>
    <mergeCell ref="R18:U18"/>
    <mergeCell ref="R19:U19"/>
    <mergeCell ref="R20:U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workbookViewId="0">
      <selection activeCell="W36" sqref="W36"/>
    </sheetView>
  </sheetViews>
  <sheetFormatPr defaultRowHeight="14.4" x14ac:dyDescent="0.3"/>
  <sheetData>
    <row r="1" spans="1:21" ht="15" thickBot="1" x14ac:dyDescent="0.35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15" thickBot="1" x14ac:dyDescent="0.35">
      <c r="A2" s="8"/>
      <c r="B2" s="9" t="s">
        <v>5</v>
      </c>
      <c r="C2" s="9"/>
      <c r="D2" s="5" t="s">
        <v>4</v>
      </c>
      <c r="E2" s="9"/>
      <c r="F2" s="9" t="s">
        <v>6</v>
      </c>
      <c r="G2" s="9"/>
      <c r="H2" s="27" t="s">
        <v>8</v>
      </c>
      <c r="I2" s="9"/>
      <c r="J2" s="9" t="s">
        <v>7</v>
      </c>
      <c r="K2" s="9"/>
      <c r="L2" s="6"/>
      <c r="M2" s="6"/>
      <c r="N2" s="6"/>
      <c r="O2" s="6"/>
      <c r="P2" s="6"/>
      <c r="Q2" s="6"/>
      <c r="R2" s="8" t="s">
        <v>77</v>
      </c>
      <c r="S2" s="6"/>
      <c r="T2" s="6"/>
      <c r="U2" s="7"/>
    </row>
    <row r="3" spans="1:21" ht="15" thickBot="1" x14ac:dyDescent="0.35">
      <c r="A3" s="10"/>
      <c r="B3" s="4"/>
      <c r="C3" s="4"/>
      <c r="D3" s="10"/>
      <c r="E3" s="4"/>
      <c r="F3" s="4"/>
      <c r="G3" s="4"/>
      <c r="H3" s="28">
        <f>SUM(H5:H52)</f>
        <v>7132.5300000000007</v>
      </c>
      <c r="I3" s="4"/>
      <c r="J3" s="4"/>
      <c r="K3" s="4"/>
      <c r="L3" s="4"/>
      <c r="M3" s="4"/>
      <c r="N3" s="4"/>
      <c r="O3" s="4"/>
      <c r="P3" s="4"/>
      <c r="Q3" s="4"/>
      <c r="R3" s="10"/>
      <c r="S3" s="4"/>
      <c r="T3" s="4"/>
      <c r="U3" s="11"/>
    </row>
    <row r="4" spans="1:21" ht="15" thickBot="1" x14ac:dyDescent="0.35">
      <c r="A4" s="5" t="s">
        <v>52</v>
      </c>
      <c r="B4" s="6"/>
      <c r="C4" s="6"/>
      <c r="D4" s="8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6"/>
      <c r="U4" s="7"/>
    </row>
    <row r="5" spans="1:21" x14ac:dyDescent="0.3">
      <c r="A5" s="15"/>
      <c r="B5" s="16" t="s">
        <v>0</v>
      </c>
      <c r="C5" s="4"/>
      <c r="D5" s="10">
        <v>600</v>
      </c>
      <c r="E5" s="4"/>
      <c r="F5" s="4">
        <v>1</v>
      </c>
      <c r="G5" s="4"/>
      <c r="H5" s="11">
        <f>D5*F5</f>
        <v>600</v>
      </c>
      <c r="I5" s="4"/>
      <c r="J5" s="4" t="s">
        <v>1</v>
      </c>
      <c r="K5" s="4"/>
      <c r="L5" s="4"/>
      <c r="M5" s="4"/>
      <c r="N5" s="4"/>
      <c r="O5" s="4"/>
      <c r="P5" s="4"/>
      <c r="Q5" s="4"/>
      <c r="R5" s="10"/>
      <c r="S5" s="4"/>
      <c r="T5" s="4"/>
      <c r="U5" s="11"/>
    </row>
    <row r="6" spans="1:21" x14ac:dyDescent="0.3">
      <c r="A6" s="15"/>
      <c r="B6" s="17" t="s">
        <v>48</v>
      </c>
      <c r="C6" s="4"/>
      <c r="D6" s="10">
        <v>370</v>
      </c>
      <c r="E6" s="4"/>
      <c r="F6" s="4">
        <v>1</v>
      </c>
      <c r="G6" s="4"/>
      <c r="H6" s="11">
        <f>D6*F6</f>
        <v>370</v>
      </c>
      <c r="I6" s="4"/>
      <c r="J6" s="4" t="s">
        <v>2</v>
      </c>
      <c r="K6" s="4"/>
      <c r="L6" s="4"/>
      <c r="M6" s="4"/>
      <c r="N6" s="4"/>
      <c r="O6" s="4"/>
      <c r="P6" s="4"/>
      <c r="Q6" s="4"/>
      <c r="R6" s="10"/>
      <c r="S6" s="4"/>
      <c r="T6" s="4"/>
      <c r="U6" s="11"/>
    </row>
    <row r="7" spans="1:21" x14ac:dyDescent="0.3">
      <c r="A7" s="15"/>
      <c r="B7" s="4" t="s">
        <v>3</v>
      </c>
      <c r="C7" s="4"/>
      <c r="D7" s="10">
        <v>293</v>
      </c>
      <c r="E7" s="4"/>
      <c r="F7" s="4">
        <v>2</v>
      </c>
      <c r="G7" s="4"/>
      <c r="H7" s="11">
        <f>D7*F7</f>
        <v>586</v>
      </c>
      <c r="I7" s="4"/>
      <c r="J7" s="4" t="s">
        <v>9</v>
      </c>
      <c r="K7" s="4"/>
      <c r="L7" s="4"/>
      <c r="M7" s="4"/>
      <c r="N7" s="4"/>
      <c r="O7" s="4"/>
      <c r="P7" s="4"/>
      <c r="Q7" s="4"/>
      <c r="R7" s="10"/>
      <c r="S7" s="4"/>
      <c r="T7" s="4"/>
      <c r="U7" s="11"/>
    </row>
    <row r="8" spans="1:21" x14ac:dyDescent="0.3">
      <c r="A8" s="15"/>
      <c r="B8" s="4" t="s">
        <v>10</v>
      </c>
      <c r="C8" s="4"/>
      <c r="D8" s="10">
        <v>25.71</v>
      </c>
      <c r="E8" s="4"/>
      <c r="F8" s="4">
        <v>2</v>
      </c>
      <c r="G8" s="4"/>
      <c r="H8" s="11">
        <f>D8*F8</f>
        <v>51.42</v>
      </c>
      <c r="I8" s="4"/>
      <c r="J8" s="4" t="s">
        <v>11</v>
      </c>
      <c r="K8" s="4"/>
      <c r="L8" s="4"/>
      <c r="M8" s="4"/>
      <c r="N8" s="4"/>
      <c r="O8" s="4"/>
      <c r="P8" s="4"/>
      <c r="Q8" s="4"/>
      <c r="R8" s="10"/>
      <c r="S8" s="4"/>
      <c r="T8" s="4"/>
      <c r="U8" s="11"/>
    </row>
    <row r="9" spans="1:21" ht="15" thickBot="1" x14ac:dyDescent="0.35">
      <c r="A9" s="15"/>
      <c r="B9" s="4"/>
      <c r="C9" s="4"/>
      <c r="D9" s="10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10"/>
      <c r="S9" s="4"/>
      <c r="T9" s="4"/>
      <c r="U9" s="11"/>
    </row>
    <row r="10" spans="1:21" ht="15" thickBot="1" x14ac:dyDescent="0.35">
      <c r="A10" s="5" t="s">
        <v>53</v>
      </c>
      <c r="B10" s="6"/>
      <c r="C10" s="6"/>
      <c r="D10" s="8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6"/>
      <c r="U10" s="7"/>
    </row>
    <row r="11" spans="1:21" x14ac:dyDescent="0.3">
      <c r="A11" s="15"/>
      <c r="B11" s="4" t="s">
        <v>50</v>
      </c>
      <c r="C11" s="4"/>
      <c r="D11" s="10">
        <v>89.2</v>
      </c>
      <c r="E11" s="4"/>
      <c r="F11" s="4">
        <v>2</v>
      </c>
      <c r="G11" s="4"/>
      <c r="H11" s="11">
        <f>D11*F11</f>
        <v>178.4</v>
      </c>
      <c r="I11" s="4"/>
      <c r="J11" s="4" t="s">
        <v>51</v>
      </c>
      <c r="K11" s="4"/>
      <c r="L11" s="4"/>
      <c r="M11" s="4"/>
      <c r="N11" s="4"/>
      <c r="O11" s="4"/>
      <c r="P11" s="4"/>
      <c r="Q11" s="4"/>
      <c r="R11" s="10"/>
      <c r="S11" s="4"/>
      <c r="T11" s="4"/>
      <c r="U11" s="11"/>
    </row>
    <row r="12" spans="1:21" x14ac:dyDescent="0.3">
      <c r="A12" s="15"/>
      <c r="B12" s="4" t="s">
        <v>26</v>
      </c>
      <c r="C12" s="4"/>
      <c r="D12" s="10">
        <v>106.31</v>
      </c>
      <c r="E12" s="4"/>
      <c r="F12" s="4">
        <v>1</v>
      </c>
      <c r="G12" s="4"/>
      <c r="H12" s="11">
        <f>D12*F12</f>
        <v>106.31</v>
      </c>
      <c r="I12" s="4"/>
      <c r="J12" s="4" t="s">
        <v>60</v>
      </c>
      <c r="K12" s="4"/>
      <c r="L12" s="4"/>
      <c r="M12" s="4"/>
      <c r="N12" s="4"/>
      <c r="O12" s="4"/>
      <c r="P12" s="4"/>
      <c r="Q12" s="4"/>
      <c r="R12" s="10"/>
      <c r="S12" s="4"/>
      <c r="T12" s="4"/>
      <c r="U12" s="11"/>
    </row>
    <row r="13" spans="1:21" ht="15" thickBot="1" x14ac:dyDescent="0.35">
      <c r="A13" s="15"/>
      <c r="B13" s="4"/>
      <c r="C13" s="4"/>
      <c r="D13" s="10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10"/>
      <c r="S13" s="4"/>
      <c r="T13" s="4"/>
      <c r="U13" s="11"/>
    </row>
    <row r="14" spans="1:21" ht="15" thickBot="1" x14ac:dyDescent="0.35">
      <c r="A14" s="5" t="s">
        <v>54</v>
      </c>
      <c r="B14" s="6"/>
      <c r="C14" s="6"/>
      <c r="D14" s="8"/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8"/>
      <c r="S14" s="6"/>
      <c r="T14" s="6"/>
      <c r="U14" s="7"/>
    </row>
    <row r="15" spans="1:21" x14ac:dyDescent="0.3">
      <c r="A15" s="15"/>
      <c r="B15" s="4" t="s">
        <v>15</v>
      </c>
      <c r="C15" s="4"/>
      <c r="D15" s="10">
        <v>145</v>
      </c>
      <c r="E15" s="4"/>
      <c r="F15" s="4">
        <v>3</v>
      </c>
      <c r="G15" s="4"/>
      <c r="H15" s="11">
        <f t="shared" ref="H15:H27" si="0">D15*F15</f>
        <v>435</v>
      </c>
      <c r="I15" s="4"/>
      <c r="J15" s="4" t="s">
        <v>16</v>
      </c>
      <c r="K15" s="4"/>
      <c r="L15" s="4"/>
      <c r="M15" s="4"/>
      <c r="N15" s="4"/>
      <c r="O15" s="4"/>
      <c r="P15" s="4"/>
      <c r="Q15" s="4"/>
      <c r="R15" s="31"/>
      <c r="S15" s="32"/>
      <c r="T15" s="32"/>
      <c r="U15" s="33"/>
    </row>
    <row r="16" spans="1:21" x14ac:dyDescent="0.3">
      <c r="A16" s="15"/>
      <c r="B16" s="4" t="s">
        <v>13</v>
      </c>
      <c r="C16" s="4"/>
      <c r="D16" s="10">
        <v>28.8</v>
      </c>
      <c r="E16" s="4"/>
      <c r="F16" s="4">
        <v>1</v>
      </c>
      <c r="G16" s="4"/>
      <c r="H16" s="11">
        <f t="shared" si="0"/>
        <v>28.8</v>
      </c>
      <c r="I16" s="4"/>
      <c r="J16" s="4" t="s">
        <v>14</v>
      </c>
      <c r="K16" s="4"/>
      <c r="L16" s="4"/>
      <c r="M16" s="4"/>
      <c r="N16" s="4"/>
      <c r="O16" s="19"/>
      <c r="P16" s="4"/>
      <c r="Q16" s="4"/>
      <c r="R16" s="10"/>
      <c r="S16" s="4"/>
      <c r="T16" s="4"/>
      <c r="U16" s="11"/>
    </row>
    <row r="17" spans="1:21" x14ac:dyDescent="0.3">
      <c r="A17" s="15"/>
      <c r="B17" s="4" t="s">
        <v>59</v>
      </c>
      <c r="C17" s="4"/>
      <c r="D17" s="10">
        <v>66.5</v>
      </c>
      <c r="E17" s="4"/>
      <c r="F17" s="4">
        <v>2</v>
      </c>
      <c r="G17" s="4"/>
      <c r="H17" s="11">
        <f t="shared" si="0"/>
        <v>133</v>
      </c>
      <c r="I17" s="4"/>
      <c r="J17" s="4" t="s">
        <v>61</v>
      </c>
      <c r="K17" s="4"/>
      <c r="L17" s="4"/>
      <c r="M17" s="4"/>
      <c r="N17" s="4"/>
      <c r="O17" s="19"/>
      <c r="P17" s="4"/>
      <c r="Q17" s="4"/>
      <c r="R17" s="40" t="s">
        <v>82</v>
      </c>
      <c r="S17" s="41"/>
      <c r="T17" s="41"/>
      <c r="U17" s="42"/>
    </row>
    <row r="18" spans="1:21" x14ac:dyDescent="0.3">
      <c r="A18" s="15"/>
      <c r="B18" s="4" t="s">
        <v>17</v>
      </c>
      <c r="C18" s="4"/>
      <c r="D18" s="10">
        <v>139.94</v>
      </c>
      <c r="E18" s="4"/>
      <c r="F18" s="4">
        <v>1</v>
      </c>
      <c r="G18" s="4"/>
      <c r="H18" s="11">
        <f t="shared" si="0"/>
        <v>139.94</v>
      </c>
      <c r="I18" s="4"/>
      <c r="J18" s="4" t="s">
        <v>19</v>
      </c>
      <c r="K18" s="4"/>
      <c r="L18" s="4"/>
      <c r="M18" s="4"/>
      <c r="N18" s="4"/>
      <c r="O18" s="4"/>
      <c r="P18" s="4"/>
      <c r="Q18" s="4"/>
      <c r="R18" s="10" t="s">
        <v>83</v>
      </c>
      <c r="S18" s="4"/>
      <c r="T18" s="4"/>
      <c r="U18" s="11"/>
    </row>
    <row r="19" spans="1:21" x14ac:dyDescent="0.3">
      <c r="A19" s="15"/>
      <c r="B19" s="4" t="s">
        <v>12</v>
      </c>
      <c r="C19" s="4"/>
      <c r="D19" s="10">
        <v>19.5</v>
      </c>
      <c r="E19" s="4"/>
      <c r="F19" s="4">
        <v>2</v>
      </c>
      <c r="G19" s="4"/>
      <c r="H19" s="11">
        <f t="shared" si="0"/>
        <v>39</v>
      </c>
      <c r="I19" s="4"/>
      <c r="J19" s="4" t="s">
        <v>18</v>
      </c>
      <c r="K19" s="4"/>
      <c r="L19" s="4"/>
      <c r="M19" s="4"/>
      <c r="N19" s="4"/>
      <c r="O19" s="4"/>
      <c r="P19" s="4"/>
      <c r="Q19" s="4"/>
      <c r="R19" s="34"/>
      <c r="S19" s="4"/>
      <c r="T19" s="4"/>
      <c r="U19" s="11"/>
    </row>
    <row r="20" spans="1:21" x14ac:dyDescent="0.3">
      <c r="A20" s="15"/>
      <c r="B20" s="35" t="s">
        <v>97</v>
      </c>
      <c r="C20" s="4"/>
      <c r="D20" s="10">
        <v>12.16</v>
      </c>
      <c r="E20" s="4"/>
      <c r="F20" s="35">
        <v>2</v>
      </c>
      <c r="G20" s="4"/>
      <c r="H20" s="11">
        <f t="shared" si="0"/>
        <v>24.32</v>
      </c>
      <c r="I20" s="4"/>
      <c r="J20" s="4" t="s">
        <v>98</v>
      </c>
      <c r="K20" s="4"/>
      <c r="L20" s="4"/>
      <c r="M20" s="4"/>
      <c r="N20" s="4"/>
      <c r="O20" s="4"/>
      <c r="P20" s="4"/>
      <c r="Q20" s="4"/>
      <c r="R20" s="46" t="s">
        <v>106</v>
      </c>
      <c r="S20" s="47"/>
      <c r="T20" s="47"/>
      <c r="U20" s="48"/>
    </row>
    <row r="21" spans="1:21" x14ac:dyDescent="0.3">
      <c r="A21" s="15"/>
      <c r="B21" s="4" t="s">
        <v>33</v>
      </c>
      <c r="C21" s="4"/>
      <c r="D21" s="10">
        <v>12.59</v>
      </c>
      <c r="E21" s="4"/>
      <c r="F21" s="4">
        <v>3</v>
      </c>
      <c r="G21" s="4"/>
      <c r="H21" s="11">
        <f t="shared" si="0"/>
        <v>37.769999999999996</v>
      </c>
      <c r="I21" s="4"/>
      <c r="J21" s="4" t="s">
        <v>34</v>
      </c>
      <c r="K21" s="4"/>
      <c r="L21" s="4"/>
      <c r="M21" s="4"/>
      <c r="N21" s="4"/>
      <c r="O21" s="4"/>
      <c r="P21" s="4"/>
      <c r="Q21" s="4"/>
      <c r="R21" s="49" t="s">
        <v>99</v>
      </c>
      <c r="S21" s="50"/>
      <c r="T21" s="50"/>
      <c r="U21" s="51"/>
    </row>
    <row r="22" spans="1:21" x14ac:dyDescent="0.3">
      <c r="A22" s="15"/>
      <c r="B22" s="1" t="s">
        <v>62</v>
      </c>
      <c r="C22" s="4"/>
      <c r="D22" s="10">
        <v>59.65</v>
      </c>
      <c r="E22" s="4"/>
      <c r="F22" s="4">
        <v>1</v>
      </c>
      <c r="G22" s="4"/>
      <c r="H22" s="11">
        <f t="shared" si="0"/>
        <v>59.65</v>
      </c>
      <c r="I22" s="4"/>
      <c r="J22" s="4" t="s">
        <v>63</v>
      </c>
      <c r="K22" s="4"/>
      <c r="L22" s="4"/>
      <c r="M22" s="4"/>
      <c r="N22" s="4"/>
      <c r="O22" s="4"/>
      <c r="P22" s="4"/>
      <c r="Q22" s="4"/>
      <c r="R22" s="37" t="s">
        <v>95</v>
      </c>
      <c r="S22" s="38"/>
      <c r="T22" s="38"/>
      <c r="U22" s="39"/>
    </row>
    <row r="23" spans="1:21" x14ac:dyDescent="0.3">
      <c r="A23" s="15"/>
      <c r="B23" s="2" t="s">
        <v>92</v>
      </c>
      <c r="C23" s="4"/>
      <c r="D23" s="10">
        <v>98.43</v>
      </c>
      <c r="E23" s="4"/>
      <c r="F23" s="4">
        <v>1</v>
      </c>
      <c r="G23" s="4"/>
      <c r="H23" s="11">
        <f t="shared" si="0"/>
        <v>98.43</v>
      </c>
      <c r="I23" s="4"/>
      <c r="J23" s="4" t="s">
        <v>93</v>
      </c>
      <c r="K23" s="4"/>
      <c r="L23" s="4"/>
      <c r="M23" s="4"/>
      <c r="N23" s="4"/>
      <c r="O23" s="4"/>
      <c r="P23" s="4"/>
      <c r="Q23" s="4"/>
      <c r="R23" s="52"/>
      <c r="S23" s="53"/>
      <c r="T23" s="53"/>
      <c r="U23" s="54"/>
    </row>
    <row r="24" spans="1:21" x14ac:dyDescent="0.3">
      <c r="A24" s="15"/>
      <c r="B24" s="2" t="s">
        <v>64</v>
      </c>
      <c r="C24" s="4"/>
      <c r="D24" s="10">
        <v>18.399999999999999</v>
      </c>
      <c r="E24" s="4"/>
      <c r="F24" s="4">
        <v>1</v>
      </c>
      <c r="G24" s="4"/>
      <c r="H24" s="11">
        <f t="shared" si="0"/>
        <v>18.399999999999999</v>
      </c>
      <c r="I24" s="4"/>
      <c r="J24" s="4" t="s">
        <v>65</v>
      </c>
      <c r="K24" s="4"/>
      <c r="L24" s="4"/>
      <c r="M24" s="4"/>
      <c r="N24" s="4"/>
      <c r="O24" s="4"/>
      <c r="P24" s="4"/>
      <c r="Q24" s="4"/>
      <c r="R24" s="52"/>
      <c r="S24" s="53"/>
      <c r="T24" s="53"/>
      <c r="U24" s="54"/>
    </row>
    <row r="25" spans="1:21" x14ac:dyDescent="0.3">
      <c r="A25" s="15"/>
      <c r="B25" s="3" t="s">
        <v>110</v>
      </c>
      <c r="C25" s="4"/>
      <c r="D25" s="10">
        <v>57.25</v>
      </c>
      <c r="E25" s="4"/>
      <c r="F25" s="4">
        <v>1</v>
      </c>
      <c r="G25" s="4"/>
      <c r="H25" s="11">
        <f t="shared" si="0"/>
        <v>57.25</v>
      </c>
      <c r="I25" s="4"/>
      <c r="J25" s="4" t="s">
        <v>66</v>
      </c>
      <c r="K25" s="4"/>
      <c r="L25" s="4"/>
      <c r="M25" s="4"/>
      <c r="N25" s="4"/>
      <c r="O25" s="4"/>
      <c r="P25" s="4"/>
      <c r="Q25" s="4"/>
      <c r="R25" s="55"/>
      <c r="S25" s="56"/>
      <c r="T25" s="56"/>
      <c r="U25" s="57"/>
    </row>
    <row r="26" spans="1:21" x14ac:dyDescent="0.3">
      <c r="A26" s="15"/>
      <c r="B26" s="35" t="s">
        <v>20</v>
      </c>
      <c r="C26" s="4"/>
      <c r="D26" s="10">
        <v>364</v>
      </c>
      <c r="E26" s="4"/>
      <c r="F26" s="35">
        <v>1</v>
      </c>
      <c r="G26" s="4"/>
      <c r="H26" s="11">
        <f t="shared" si="0"/>
        <v>364</v>
      </c>
      <c r="I26" s="4"/>
      <c r="J26" s="4" t="s">
        <v>94</v>
      </c>
      <c r="K26" s="4"/>
      <c r="L26" s="4"/>
      <c r="M26" s="4"/>
      <c r="N26" s="4"/>
      <c r="O26" s="4"/>
      <c r="P26" s="4"/>
      <c r="Q26" s="4"/>
      <c r="R26" s="37" t="s">
        <v>96</v>
      </c>
      <c r="S26" s="38"/>
      <c r="T26" s="38"/>
      <c r="U26" s="39"/>
    </row>
    <row r="27" spans="1:21" x14ac:dyDescent="0.3">
      <c r="A27" s="15"/>
      <c r="B27" s="4" t="s">
        <v>88</v>
      </c>
      <c r="C27" s="4"/>
      <c r="D27" s="10">
        <v>57</v>
      </c>
      <c r="E27" s="4"/>
      <c r="F27" s="35">
        <v>1</v>
      </c>
      <c r="G27" s="4"/>
      <c r="H27" s="11">
        <f t="shared" si="0"/>
        <v>57</v>
      </c>
      <c r="I27" s="4"/>
      <c r="J27" s="4" t="s">
        <v>89</v>
      </c>
      <c r="K27" s="4"/>
      <c r="L27" s="4"/>
      <c r="M27" s="4"/>
      <c r="N27" s="4"/>
      <c r="O27" s="4"/>
      <c r="P27" s="4"/>
      <c r="Q27" s="4"/>
      <c r="R27" s="37" t="s">
        <v>90</v>
      </c>
      <c r="S27" s="38"/>
      <c r="T27" s="38"/>
      <c r="U27" s="39"/>
    </row>
    <row r="28" spans="1:21" ht="15" thickBot="1" x14ac:dyDescent="0.35">
      <c r="A28" s="15"/>
      <c r="B28" s="4"/>
      <c r="C28" s="4"/>
      <c r="D28" s="10"/>
      <c r="E28" s="4"/>
      <c r="F28" s="4"/>
      <c r="G28" s="4"/>
      <c r="H28" s="11"/>
      <c r="I28" s="4"/>
      <c r="J28" s="4"/>
      <c r="K28" s="4"/>
      <c r="L28" s="4"/>
      <c r="M28" s="4"/>
      <c r="N28" s="4"/>
      <c r="O28" s="4"/>
      <c r="P28" s="4"/>
      <c r="Q28" s="4"/>
      <c r="R28" s="12"/>
      <c r="S28" s="13"/>
      <c r="T28" s="13"/>
      <c r="U28" s="14"/>
    </row>
    <row r="29" spans="1:21" ht="15" thickBot="1" x14ac:dyDescent="0.35">
      <c r="A29" s="5" t="s">
        <v>55</v>
      </c>
      <c r="B29" s="6"/>
      <c r="C29" s="6"/>
      <c r="D29" s="8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8"/>
      <c r="S29" s="6"/>
      <c r="T29" s="6"/>
      <c r="U29" s="7"/>
    </row>
    <row r="30" spans="1:21" x14ac:dyDescent="0.3">
      <c r="A30" s="10"/>
      <c r="B30" s="4" t="s">
        <v>27</v>
      </c>
      <c r="C30" s="4"/>
      <c r="D30" s="10">
        <v>7.7</v>
      </c>
      <c r="E30" s="4"/>
      <c r="F30" s="4">
        <v>2</v>
      </c>
      <c r="G30" s="4"/>
      <c r="H30" s="11">
        <f t="shared" ref="H30:H35" si="1">D30*F30</f>
        <v>15.4</v>
      </c>
      <c r="I30" s="4"/>
      <c r="J30" s="4" t="s">
        <v>28</v>
      </c>
      <c r="K30" s="4"/>
      <c r="L30" s="4"/>
      <c r="M30" s="4"/>
      <c r="N30" s="4"/>
      <c r="O30" s="4"/>
      <c r="P30" s="4"/>
      <c r="Q30" s="4"/>
      <c r="R30" s="10"/>
      <c r="S30" s="4"/>
      <c r="T30" s="4"/>
      <c r="U30" s="11"/>
    </row>
    <row r="31" spans="1:21" x14ac:dyDescent="0.3">
      <c r="A31" s="10"/>
      <c r="B31" s="4" t="s">
        <v>29</v>
      </c>
      <c r="C31" s="4"/>
      <c r="D31" s="10">
        <v>7.3</v>
      </c>
      <c r="E31" s="4"/>
      <c r="F31" s="4">
        <v>2</v>
      </c>
      <c r="G31" s="4"/>
      <c r="H31" s="11">
        <f t="shared" si="1"/>
        <v>14.6</v>
      </c>
      <c r="I31" s="4"/>
      <c r="J31" s="4" t="s">
        <v>30</v>
      </c>
      <c r="K31" s="4"/>
      <c r="L31" s="4"/>
      <c r="M31" s="4"/>
      <c r="N31" s="4"/>
      <c r="O31" s="4"/>
      <c r="P31" s="4"/>
      <c r="Q31" s="4"/>
      <c r="R31" s="10"/>
      <c r="S31" s="4"/>
      <c r="T31" s="4"/>
      <c r="U31" s="11"/>
    </row>
    <row r="32" spans="1:21" x14ac:dyDescent="0.3">
      <c r="A32" s="10"/>
      <c r="B32" s="4" t="s">
        <v>31</v>
      </c>
      <c r="C32" s="4"/>
      <c r="D32" s="10">
        <v>23.36</v>
      </c>
      <c r="E32" s="4"/>
      <c r="F32" s="4">
        <v>1</v>
      </c>
      <c r="G32" s="4"/>
      <c r="H32" s="11">
        <f t="shared" si="1"/>
        <v>23.36</v>
      </c>
      <c r="I32" s="4"/>
      <c r="J32" s="4" t="s">
        <v>32</v>
      </c>
      <c r="K32" s="4"/>
      <c r="L32" s="4"/>
      <c r="M32" s="4"/>
      <c r="N32" s="4"/>
      <c r="O32" s="4"/>
      <c r="P32" s="4"/>
      <c r="Q32" s="4"/>
      <c r="R32" s="10"/>
      <c r="S32" s="4"/>
      <c r="T32" s="4"/>
      <c r="U32" s="11"/>
    </row>
    <row r="33" spans="1:21" x14ac:dyDescent="0.3">
      <c r="A33" s="10"/>
      <c r="B33" s="4" t="s">
        <v>37</v>
      </c>
      <c r="C33" s="4"/>
      <c r="D33" s="10">
        <v>5.77</v>
      </c>
      <c r="E33" s="4"/>
      <c r="F33" s="4">
        <v>4</v>
      </c>
      <c r="G33" s="4"/>
      <c r="H33" s="11">
        <f t="shared" si="1"/>
        <v>23.08</v>
      </c>
      <c r="I33" s="4"/>
      <c r="J33" s="4" t="s">
        <v>38</v>
      </c>
      <c r="K33" s="4"/>
      <c r="L33" s="4"/>
      <c r="M33" s="4"/>
      <c r="N33" s="4"/>
      <c r="O33" s="4"/>
      <c r="P33" s="4"/>
      <c r="Q33" s="4"/>
      <c r="R33" s="10"/>
      <c r="S33" s="4"/>
      <c r="T33" s="4"/>
      <c r="U33" s="11"/>
    </row>
    <row r="34" spans="1:21" x14ac:dyDescent="0.3">
      <c r="A34" s="10"/>
      <c r="B34" s="4" t="s">
        <v>100</v>
      </c>
      <c r="C34" s="4"/>
      <c r="D34" s="10">
        <v>115.26</v>
      </c>
      <c r="E34" s="4"/>
      <c r="F34" s="4"/>
      <c r="G34" s="4"/>
      <c r="H34" s="11">
        <f t="shared" si="1"/>
        <v>0</v>
      </c>
      <c r="I34" s="4"/>
      <c r="J34" s="4" t="s">
        <v>101</v>
      </c>
      <c r="K34" s="4"/>
      <c r="L34" s="4"/>
      <c r="M34" s="4"/>
      <c r="N34" s="4"/>
      <c r="O34" s="4"/>
      <c r="P34" s="4"/>
      <c r="Q34" s="4"/>
      <c r="R34" s="10"/>
      <c r="S34" s="4"/>
      <c r="T34" s="4"/>
      <c r="U34" s="11"/>
    </row>
    <row r="35" spans="1:21" x14ac:dyDescent="0.3">
      <c r="A35" s="15"/>
      <c r="B35" s="4" t="s">
        <v>39</v>
      </c>
      <c r="C35" s="4"/>
      <c r="D35" s="10">
        <v>17</v>
      </c>
      <c r="E35" s="4"/>
      <c r="F35" s="4">
        <v>2</v>
      </c>
      <c r="G35" s="4"/>
      <c r="H35" s="11">
        <f t="shared" si="1"/>
        <v>34</v>
      </c>
      <c r="I35" s="4"/>
      <c r="J35" s="4" t="s">
        <v>40</v>
      </c>
      <c r="K35" s="4"/>
      <c r="L35" s="4"/>
      <c r="M35" s="4"/>
      <c r="N35" s="4"/>
      <c r="O35" s="4"/>
      <c r="P35" s="4"/>
      <c r="Q35" s="4"/>
      <c r="R35" s="10"/>
      <c r="S35" s="4"/>
      <c r="T35" s="4"/>
      <c r="U35" s="11"/>
    </row>
    <row r="36" spans="1:21" x14ac:dyDescent="0.3">
      <c r="A36" s="15"/>
      <c r="B36" s="4"/>
      <c r="C36" s="4"/>
      <c r="D36" s="10"/>
      <c r="E36" s="4"/>
      <c r="F36" s="4"/>
      <c r="G36" s="4"/>
      <c r="H36" s="11"/>
      <c r="I36" s="4"/>
      <c r="J36" s="4"/>
      <c r="K36" s="4"/>
      <c r="L36" s="4"/>
      <c r="M36" s="4"/>
      <c r="N36" s="4"/>
      <c r="O36" s="4"/>
      <c r="P36" s="4"/>
      <c r="Q36" s="4"/>
      <c r="R36" s="10"/>
      <c r="S36" s="4"/>
      <c r="T36" s="4"/>
      <c r="U36" s="11"/>
    </row>
    <row r="37" spans="1:21" x14ac:dyDescent="0.3">
      <c r="A37" s="10"/>
      <c r="B37" s="35" t="s">
        <v>111</v>
      </c>
      <c r="C37" s="4"/>
      <c r="D37" s="10">
        <v>12.75</v>
      </c>
      <c r="E37" s="4"/>
      <c r="F37" s="35">
        <v>1</v>
      </c>
      <c r="G37" s="4"/>
      <c r="H37" s="11"/>
      <c r="I37" s="4"/>
      <c r="J37" s="4" t="s">
        <v>112</v>
      </c>
      <c r="K37" s="4"/>
      <c r="L37" s="4"/>
      <c r="M37" s="4"/>
      <c r="N37" s="4"/>
      <c r="O37" s="4"/>
      <c r="P37" s="4"/>
      <c r="Q37" s="4"/>
      <c r="R37" s="10"/>
      <c r="S37" s="4"/>
      <c r="T37" s="4"/>
      <c r="U37" s="11"/>
    </row>
    <row r="38" spans="1:21" x14ac:dyDescent="0.3">
      <c r="A38" s="10"/>
      <c r="B38" s="35" t="s">
        <v>113</v>
      </c>
      <c r="C38" s="4"/>
      <c r="D38" s="10">
        <v>7.96</v>
      </c>
      <c r="E38" s="4"/>
      <c r="F38" s="4">
        <v>4</v>
      </c>
      <c r="G38" s="4"/>
      <c r="H38" s="11"/>
      <c r="I38" s="4"/>
      <c r="J38" s="4" t="s">
        <v>114</v>
      </c>
      <c r="K38" s="4"/>
      <c r="L38" s="4"/>
      <c r="M38" s="4"/>
      <c r="N38" s="4"/>
      <c r="O38" s="4"/>
      <c r="P38" s="4"/>
      <c r="Q38" s="4"/>
      <c r="R38" s="10"/>
      <c r="S38" s="4"/>
      <c r="T38" s="4"/>
      <c r="U38" s="11"/>
    </row>
    <row r="39" spans="1:21" x14ac:dyDescent="0.3">
      <c r="A39" s="10"/>
      <c r="B39" s="4" t="s">
        <v>78</v>
      </c>
      <c r="C39" s="4"/>
      <c r="D39" s="10">
        <v>1381</v>
      </c>
      <c r="E39" s="4"/>
      <c r="F39" s="4"/>
      <c r="G39" s="4"/>
      <c r="H39" s="11"/>
      <c r="I39" s="4"/>
      <c r="J39" s="4" t="s">
        <v>79</v>
      </c>
      <c r="K39" s="4"/>
      <c r="L39" s="4"/>
      <c r="M39" s="4"/>
      <c r="N39" s="4"/>
      <c r="O39" s="4"/>
      <c r="P39" s="4"/>
      <c r="Q39" s="4"/>
      <c r="R39" s="10"/>
      <c r="S39" s="4"/>
      <c r="T39" s="4"/>
      <c r="U39" s="11"/>
    </row>
    <row r="40" spans="1:21" x14ac:dyDescent="0.3">
      <c r="A40" s="10"/>
      <c r="B40" s="4" t="s">
        <v>80</v>
      </c>
      <c r="C40" s="4"/>
      <c r="D40" s="10">
        <v>26.75</v>
      </c>
      <c r="E40" s="4"/>
      <c r="F40" s="4"/>
      <c r="G40" s="4"/>
      <c r="H40" s="11"/>
      <c r="I40" s="4"/>
      <c r="J40" s="4" t="s">
        <v>81</v>
      </c>
      <c r="K40" s="4"/>
      <c r="L40" s="4"/>
      <c r="M40" s="4"/>
      <c r="N40" s="4"/>
      <c r="O40" s="4"/>
      <c r="P40" s="4"/>
      <c r="Q40" s="4"/>
      <c r="R40" s="10"/>
      <c r="S40" s="4"/>
      <c r="T40" s="4"/>
      <c r="U40" s="11"/>
    </row>
    <row r="41" spans="1:21" ht="15" thickBot="1" x14ac:dyDescent="0.35">
      <c r="A41" s="15"/>
      <c r="B41" s="4"/>
      <c r="C41" s="4"/>
      <c r="D41" s="10"/>
      <c r="E41" s="4"/>
      <c r="F41" s="4"/>
      <c r="G41" s="4"/>
      <c r="H41" s="11"/>
      <c r="I41" s="4"/>
      <c r="J41" s="4"/>
      <c r="K41" s="4"/>
      <c r="L41" s="4"/>
      <c r="M41" s="4"/>
      <c r="N41" s="4"/>
      <c r="O41" s="4"/>
      <c r="P41" s="4"/>
      <c r="Q41" s="4"/>
      <c r="R41" s="10"/>
      <c r="S41" s="4"/>
      <c r="T41" s="4"/>
      <c r="U41" s="11"/>
    </row>
    <row r="42" spans="1:21" ht="15" thickBot="1" x14ac:dyDescent="0.35">
      <c r="A42" s="5" t="s">
        <v>69</v>
      </c>
      <c r="B42" s="6"/>
      <c r="C42" s="6"/>
      <c r="D42" s="8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8"/>
      <c r="S42" s="6"/>
      <c r="T42" s="6"/>
      <c r="U42" s="7"/>
    </row>
    <row r="43" spans="1:21" x14ac:dyDescent="0.3">
      <c r="A43" s="20" t="s">
        <v>47</v>
      </c>
      <c r="B43" s="4" t="s">
        <v>35</v>
      </c>
      <c r="C43" s="4"/>
      <c r="D43" s="10">
        <v>13.4</v>
      </c>
      <c r="E43" s="4"/>
      <c r="F43" s="4">
        <v>1</v>
      </c>
      <c r="G43" s="4"/>
      <c r="H43" s="11">
        <f>D43*F43</f>
        <v>13.4</v>
      </c>
      <c r="I43" s="4"/>
      <c r="J43" s="4" t="s">
        <v>36</v>
      </c>
      <c r="K43" s="4"/>
      <c r="L43" s="4"/>
      <c r="M43" s="4"/>
      <c r="N43" s="4"/>
      <c r="O43" s="4"/>
      <c r="P43" s="4"/>
      <c r="Q43" s="4"/>
      <c r="R43" s="10"/>
      <c r="S43" s="4"/>
      <c r="T43" s="4"/>
      <c r="U43" s="11"/>
    </row>
    <row r="44" spans="1:21" x14ac:dyDescent="0.3">
      <c r="A44" s="20" t="s">
        <v>68</v>
      </c>
      <c r="B44" s="21" t="s">
        <v>43</v>
      </c>
      <c r="C44" s="4"/>
      <c r="D44" s="10">
        <v>325</v>
      </c>
      <c r="E44" s="4"/>
      <c r="F44" s="4">
        <v>1</v>
      </c>
      <c r="G44" s="4"/>
      <c r="H44" s="11">
        <f>D44*F44</f>
        <v>325</v>
      </c>
      <c r="I44" s="4"/>
      <c r="J44" s="4" t="s">
        <v>44</v>
      </c>
      <c r="K44" s="4"/>
      <c r="L44" s="4"/>
      <c r="M44" s="4"/>
      <c r="N44" s="4"/>
      <c r="O44" s="4"/>
      <c r="P44" s="4"/>
      <c r="Q44" s="4"/>
      <c r="R44" s="10"/>
      <c r="S44" s="4"/>
      <c r="T44" s="4"/>
      <c r="U44" s="11"/>
    </row>
    <row r="45" spans="1:21" x14ac:dyDescent="0.3">
      <c r="A45" s="20" t="s">
        <v>68</v>
      </c>
      <c r="B45" s="21" t="s">
        <v>45</v>
      </c>
      <c r="C45" s="4"/>
      <c r="D45" s="10">
        <v>225</v>
      </c>
      <c r="E45" s="4"/>
      <c r="F45" s="4">
        <v>1</v>
      </c>
      <c r="G45" s="4"/>
      <c r="H45" s="11">
        <f>D45*F45</f>
        <v>225</v>
      </c>
      <c r="I45" s="4"/>
      <c r="J45" s="4" t="s">
        <v>46</v>
      </c>
      <c r="K45" s="4"/>
      <c r="L45" s="4"/>
      <c r="M45" s="4"/>
      <c r="N45" s="4"/>
      <c r="O45" s="4"/>
      <c r="P45" s="4"/>
      <c r="Q45" s="4"/>
      <c r="R45" s="10"/>
      <c r="S45" s="4"/>
      <c r="T45" s="4"/>
      <c r="U45" s="11"/>
    </row>
    <row r="46" spans="1:21" x14ac:dyDescent="0.3">
      <c r="A46" s="20" t="s">
        <v>68</v>
      </c>
      <c r="B46" s="17" t="s">
        <v>49</v>
      </c>
      <c r="C46" s="4"/>
      <c r="D46" s="10">
        <v>825</v>
      </c>
      <c r="E46" s="4"/>
      <c r="F46" s="4">
        <v>1</v>
      </c>
      <c r="G46" s="4"/>
      <c r="H46" s="11">
        <f>D46*F46</f>
        <v>825</v>
      </c>
      <c r="I46" s="4"/>
      <c r="J46" s="4" t="s">
        <v>67</v>
      </c>
      <c r="K46" s="4"/>
      <c r="L46" s="4"/>
      <c r="M46" s="4"/>
      <c r="N46" s="4"/>
      <c r="O46" s="4"/>
      <c r="P46" s="4"/>
      <c r="Q46" s="4"/>
      <c r="R46" s="10" t="s">
        <v>83</v>
      </c>
      <c r="S46" s="4"/>
      <c r="T46" s="4"/>
      <c r="U46" s="11"/>
    </row>
    <row r="47" spans="1:21" x14ac:dyDescent="0.3">
      <c r="A47" s="20"/>
      <c r="B47" s="4"/>
      <c r="C47" s="4"/>
      <c r="D47" s="10"/>
      <c r="E47" s="4"/>
      <c r="F47" s="4"/>
      <c r="G47" s="4"/>
      <c r="H47" s="11"/>
      <c r="I47" s="4"/>
      <c r="J47" s="4"/>
      <c r="K47" s="4"/>
      <c r="L47" s="4"/>
      <c r="M47" s="4"/>
      <c r="N47" s="4"/>
      <c r="O47" s="4"/>
      <c r="P47" s="4"/>
      <c r="Q47" s="4"/>
      <c r="R47" s="10"/>
      <c r="S47" s="4"/>
      <c r="T47" s="4"/>
      <c r="U47" s="11"/>
    </row>
    <row r="48" spans="1:21" x14ac:dyDescent="0.3">
      <c r="A48" s="10" t="s">
        <v>47</v>
      </c>
      <c r="B48" s="23" t="s">
        <v>86</v>
      </c>
      <c r="C48" s="23"/>
      <c r="D48" s="10">
        <v>27</v>
      </c>
      <c r="E48" s="4"/>
      <c r="F48" s="4">
        <v>1</v>
      </c>
      <c r="G48" s="4"/>
      <c r="H48" s="11">
        <f>D48*F48</f>
        <v>27</v>
      </c>
      <c r="I48" s="4"/>
      <c r="J48" s="23" t="s">
        <v>87</v>
      </c>
      <c r="K48" s="4"/>
      <c r="L48" s="4"/>
      <c r="M48" s="4"/>
      <c r="N48" s="4"/>
      <c r="O48" s="4"/>
      <c r="P48" s="4"/>
      <c r="Q48" s="4"/>
      <c r="R48" s="40" t="s">
        <v>84</v>
      </c>
      <c r="S48" s="41"/>
      <c r="T48" s="41"/>
      <c r="U48" s="42"/>
    </row>
    <row r="49" spans="1:21" ht="15" thickBot="1" x14ac:dyDescent="0.35">
      <c r="A49" s="10"/>
      <c r="B49" s="4"/>
      <c r="C49" s="4"/>
      <c r="D49" s="10"/>
      <c r="E49" s="4"/>
      <c r="F49" s="4"/>
      <c r="G49" s="4"/>
      <c r="H49" s="11"/>
      <c r="I49" s="4"/>
      <c r="J49" s="4"/>
      <c r="K49" s="4"/>
      <c r="L49" s="4"/>
      <c r="M49" s="4"/>
      <c r="N49" s="4"/>
      <c r="O49" s="4"/>
      <c r="P49" s="4"/>
      <c r="Q49" s="4"/>
      <c r="R49" s="10"/>
      <c r="S49" s="4"/>
      <c r="T49" s="4"/>
      <c r="U49" s="11"/>
    </row>
    <row r="50" spans="1:21" ht="15" thickBot="1" x14ac:dyDescent="0.35">
      <c r="A50" s="5" t="s">
        <v>22</v>
      </c>
      <c r="B50" s="6"/>
      <c r="C50" s="6"/>
      <c r="D50" s="8"/>
      <c r="E50" s="6"/>
      <c r="F50" s="6"/>
      <c r="G50" s="6"/>
      <c r="H50" s="7"/>
      <c r="I50" s="6"/>
      <c r="J50" s="6"/>
      <c r="K50" s="6"/>
      <c r="L50" s="6"/>
      <c r="M50" s="6"/>
      <c r="N50" s="6"/>
      <c r="O50" s="6"/>
      <c r="P50" s="6"/>
      <c r="Q50" s="6"/>
      <c r="R50" s="8"/>
      <c r="S50" s="6"/>
      <c r="T50" s="6"/>
      <c r="U50" s="7"/>
    </row>
    <row r="51" spans="1:21" x14ac:dyDescent="0.3">
      <c r="A51" s="20" t="s">
        <v>70</v>
      </c>
      <c r="B51" s="4" t="s">
        <v>21</v>
      </c>
      <c r="C51" s="4"/>
      <c r="D51" s="10">
        <v>995</v>
      </c>
      <c r="E51" s="4"/>
      <c r="F51" s="4">
        <v>1</v>
      </c>
      <c r="G51" s="4"/>
      <c r="H51" s="11">
        <f>D51*F51</f>
        <v>995</v>
      </c>
      <c r="I51" s="4"/>
      <c r="J51" s="4" t="s">
        <v>23</v>
      </c>
      <c r="K51" s="4"/>
      <c r="L51" s="4"/>
      <c r="M51" s="4"/>
      <c r="N51" s="4"/>
      <c r="O51" s="4"/>
      <c r="P51" s="4"/>
      <c r="Q51" s="4"/>
      <c r="R51" s="10"/>
      <c r="S51" s="4"/>
      <c r="T51" s="4"/>
      <c r="U51" s="11"/>
    </row>
    <row r="52" spans="1:21" x14ac:dyDescent="0.3">
      <c r="A52" s="20" t="s">
        <v>71</v>
      </c>
      <c r="B52" s="4" t="s">
        <v>24</v>
      </c>
      <c r="C52" s="4"/>
      <c r="D52" s="10">
        <v>1227</v>
      </c>
      <c r="E52" s="4"/>
      <c r="F52" s="4">
        <v>1</v>
      </c>
      <c r="G52" s="4"/>
      <c r="H52" s="11">
        <f>D52*F52</f>
        <v>1227</v>
      </c>
      <c r="I52" s="4"/>
      <c r="J52" s="4" t="s">
        <v>25</v>
      </c>
      <c r="K52" s="4"/>
      <c r="L52" s="4"/>
      <c r="M52" s="4"/>
      <c r="N52" s="4"/>
      <c r="O52" s="4"/>
      <c r="P52" s="4"/>
      <c r="Q52" s="4"/>
      <c r="R52" s="40" t="s">
        <v>84</v>
      </c>
      <c r="S52" s="41"/>
      <c r="T52" s="41"/>
      <c r="U52" s="42"/>
    </row>
    <row r="53" spans="1:21" ht="15" thickBot="1" x14ac:dyDescent="0.35">
      <c r="A53" s="12"/>
      <c r="B53" s="13"/>
      <c r="C53" s="13"/>
      <c r="D53" s="12"/>
      <c r="E53" s="13"/>
      <c r="F53" s="13"/>
      <c r="G53" s="13"/>
      <c r="H53" s="14"/>
      <c r="I53" s="13"/>
      <c r="J53" s="13"/>
      <c r="K53" s="13"/>
      <c r="L53" s="13"/>
      <c r="M53" s="13"/>
      <c r="N53" s="13"/>
      <c r="O53" s="13"/>
      <c r="P53" s="13"/>
      <c r="Q53" s="13"/>
      <c r="R53" s="12"/>
      <c r="S53" s="13"/>
      <c r="T53" s="13"/>
      <c r="U53" s="14"/>
    </row>
  </sheetData>
  <mergeCells count="9">
    <mergeCell ref="R27:U27"/>
    <mergeCell ref="R48:U48"/>
    <mergeCell ref="R52:U52"/>
    <mergeCell ref="A1:R1"/>
    <mergeCell ref="R17:U17"/>
    <mergeCell ref="R20:U20"/>
    <mergeCell ref="R21:U21"/>
    <mergeCell ref="R22:U25"/>
    <mergeCell ref="R26:U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workbookViewId="0">
      <selection activeCell="X27" sqref="X27"/>
    </sheetView>
  </sheetViews>
  <sheetFormatPr defaultRowHeight="14.4" x14ac:dyDescent="0.3"/>
  <sheetData>
    <row r="1" spans="1:21" ht="15" thickBot="1" x14ac:dyDescent="0.35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15" thickBot="1" x14ac:dyDescent="0.35">
      <c r="A2" s="8"/>
      <c r="B2" s="9" t="s">
        <v>5</v>
      </c>
      <c r="C2" s="9"/>
      <c r="D2" s="5" t="s">
        <v>4</v>
      </c>
      <c r="E2" s="9"/>
      <c r="F2" s="9" t="s">
        <v>6</v>
      </c>
      <c r="G2" s="9"/>
      <c r="H2" s="27" t="s">
        <v>8</v>
      </c>
      <c r="I2" s="9"/>
      <c r="J2" s="9" t="s">
        <v>7</v>
      </c>
      <c r="K2" s="9"/>
      <c r="L2" s="6"/>
      <c r="M2" s="6"/>
      <c r="N2" s="6"/>
      <c r="O2" s="6"/>
      <c r="P2" s="6"/>
      <c r="Q2" s="6"/>
      <c r="R2" s="8" t="s">
        <v>77</v>
      </c>
      <c r="S2" s="6"/>
      <c r="T2" s="6"/>
      <c r="U2" s="7"/>
    </row>
    <row r="3" spans="1:21" ht="15" thickBot="1" x14ac:dyDescent="0.35">
      <c r="A3" s="10"/>
      <c r="B3" s="4"/>
      <c r="C3" s="4"/>
      <c r="D3" s="10"/>
      <c r="E3" s="4"/>
      <c r="F3" s="4"/>
      <c r="G3" s="4"/>
      <c r="H3" s="28">
        <f>SUM(H5:H56)</f>
        <v>9208.9900000000016</v>
      </c>
      <c r="I3" s="4"/>
      <c r="J3" s="4"/>
      <c r="K3" s="4"/>
      <c r="L3" s="4"/>
      <c r="M3" s="4"/>
      <c r="N3" s="4"/>
      <c r="O3" s="4"/>
      <c r="P3" s="4"/>
      <c r="Q3" s="4"/>
      <c r="R3" s="10"/>
      <c r="S3" s="4"/>
      <c r="T3" s="4"/>
      <c r="U3" s="11"/>
    </row>
    <row r="4" spans="1:21" ht="15" thickBot="1" x14ac:dyDescent="0.35">
      <c r="A4" s="5" t="s">
        <v>52</v>
      </c>
      <c r="B4" s="6"/>
      <c r="C4" s="6"/>
      <c r="D4" s="8"/>
      <c r="E4" s="6"/>
      <c r="F4" s="6"/>
      <c r="G4" s="6"/>
      <c r="H4" s="7"/>
      <c r="I4" s="6"/>
      <c r="J4" s="6"/>
      <c r="K4" s="6"/>
      <c r="L4" s="6"/>
      <c r="M4" s="6"/>
      <c r="N4" s="6"/>
      <c r="O4" s="6"/>
      <c r="P4" s="6"/>
      <c r="Q4" s="6"/>
      <c r="R4" s="8"/>
      <c r="S4" s="6"/>
      <c r="T4" s="6"/>
      <c r="U4" s="7"/>
    </row>
    <row r="5" spans="1:21" x14ac:dyDescent="0.3">
      <c r="A5" s="15"/>
      <c r="B5" s="17" t="s">
        <v>48</v>
      </c>
      <c r="C5" s="4"/>
      <c r="D5" s="10">
        <v>370</v>
      </c>
      <c r="E5" s="4"/>
      <c r="F5" s="4">
        <v>1</v>
      </c>
      <c r="G5" s="4"/>
      <c r="H5" s="11">
        <f>D5*F5</f>
        <v>370</v>
      </c>
      <c r="I5" s="4"/>
      <c r="J5" s="4" t="s">
        <v>2</v>
      </c>
      <c r="K5" s="4"/>
      <c r="L5" s="4"/>
      <c r="M5" s="4"/>
      <c r="N5" s="4"/>
      <c r="O5" s="4"/>
      <c r="P5" s="4"/>
      <c r="Q5" s="4"/>
      <c r="R5" s="10"/>
      <c r="S5" s="4"/>
      <c r="T5" s="4"/>
      <c r="U5" s="11"/>
    </row>
    <row r="6" spans="1:21" x14ac:dyDescent="0.3">
      <c r="A6" s="15"/>
      <c r="B6" s="18" t="s">
        <v>85</v>
      </c>
      <c r="C6" s="4"/>
      <c r="D6" s="10">
        <v>438</v>
      </c>
      <c r="E6" s="4"/>
      <c r="F6" s="4">
        <v>1</v>
      </c>
      <c r="G6" s="4"/>
      <c r="H6" s="11">
        <f>D6*F6</f>
        <v>438</v>
      </c>
      <c r="I6" s="4"/>
      <c r="J6" s="4" t="s">
        <v>91</v>
      </c>
      <c r="K6" s="4"/>
      <c r="L6" s="4"/>
      <c r="M6" s="4"/>
      <c r="N6" s="4"/>
      <c r="O6" s="4"/>
      <c r="P6" s="4"/>
      <c r="Q6" s="4"/>
      <c r="R6" s="10"/>
      <c r="S6" s="4"/>
      <c r="T6" s="4"/>
      <c r="U6" s="11"/>
    </row>
    <row r="7" spans="1:21" x14ac:dyDescent="0.3">
      <c r="A7" s="15"/>
      <c r="B7" s="4" t="s">
        <v>3</v>
      </c>
      <c r="C7" s="4"/>
      <c r="D7" s="10">
        <v>293</v>
      </c>
      <c r="E7" s="4"/>
      <c r="F7" s="4">
        <v>2</v>
      </c>
      <c r="G7" s="4"/>
      <c r="H7" s="11">
        <f>D7*F7</f>
        <v>586</v>
      </c>
      <c r="I7" s="4"/>
      <c r="J7" s="4" t="s">
        <v>9</v>
      </c>
      <c r="K7" s="4"/>
      <c r="L7" s="4"/>
      <c r="M7" s="4"/>
      <c r="N7" s="4"/>
      <c r="O7" s="4"/>
      <c r="P7" s="4"/>
      <c r="Q7" s="4"/>
      <c r="R7" s="10"/>
      <c r="S7" s="4"/>
      <c r="T7" s="4"/>
      <c r="U7" s="11"/>
    </row>
    <row r="8" spans="1:21" x14ac:dyDescent="0.3">
      <c r="A8" s="15"/>
      <c r="B8" s="4" t="s">
        <v>10</v>
      </c>
      <c r="C8" s="4"/>
      <c r="D8" s="10">
        <v>25.71</v>
      </c>
      <c r="E8" s="4"/>
      <c r="F8" s="4">
        <v>2</v>
      </c>
      <c r="G8" s="4"/>
      <c r="H8" s="11">
        <f>D8*F8</f>
        <v>51.42</v>
      </c>
      <c r="I8" s="4"/>
      <c r="J8" s="4" t="s">
        <v>11</v>
      </c>
      <c r="K8" s="4"/>
      <c r="L8" s="4"/>
      <c r="M8" s="4"/>
      <c r="N8" s="4"/>
      <c r="O8" s="4"/>
      <c r="P8" s="4"/>
      <c r="Q8" s="4"/>
      <c r="R8" s="10"/>
      <c r="S8" s="4"/>
      <c r="T8" s="4"/>
      <c r="U8" s="11"/>
    </row>
    <row r="9" spans="1:21" ht="15" thickBot="1" x14ac:dyDescent="0.35">
      <c r="A9" s="15"/>
      <c r="B9" s="4"/>
      <c r="C9" s="4"/>
      <c r="D9" s="10"/>
      <c r="E9" s="4"/>
      <c r="F9" s="4"/>
      <c r="G9" s="4"/>
      <c r="H9" s="11"/>
      <c r="I9" s="4"/>
      <c r="J9" s="4"/>
      <c r="K9" s="4"/>
      <c r="L9" s="4"/>
      <c r="M9" s="4"/>
      <c r="N9" s="4"/>
      <c r="O9" s="4"/>
      <c r="P9" s="4"/>
      <c r="Q9" s="4"/>
      <c r="R9" s="10"/>
      <c r="S9" s="4"/>
      <c r="T9" s="4"/>
      <c r="U9" s="11"/>
    </row>
    <row r="10" spans="1:21" ht="15" thickBot="1" x14ac:dyDescent="0.35">
      <c r="A10" s="5" t="s">
        <v>53</v>
      </c>
      <c r="B10" s="6"/>
      <c r="C10" s="6"/>
      <c r="D10" s="8"/>
      <c r="E10" s="6"/>
      <c r="F10" s="6"/>
      <c r="G10" s="6"/>
      <c r="H10" s="7"/>
      <c r="I10" s="6"/>
      <c r="J10" s="6"/>
      <c r="K10" s="6"/>
      <c r="L10" s="6"/>
      <c r="M10" s="6"/>
      <c r="N10" s="6"/>
      <c r="O10" s="6"/>
      <c r="P10" s="6"/>
      <c r="Q10" s="6"/>
      <c r="R10" s="8"/>
      <c r="S10" s="6"/>
      <c r="T10" s="6"/>
      <c r="U10" s="7"/>
    </row>
    <row r="11" spans="1:21" x14ac:dyDescent="0.3">
      <c r="A11" s="15"/>
      <c r="B11" s="4" t="s">
        <v>50</v>
      </c>
      <c r="C11" s="4"/>
      <c r="D11" s="10">
        <v>89.2</v>
      </c>
      <c r="E11" s="4"/>
      <c r="F11" s="4">
        <v>2</v>
      </c>
      <c r="G11" s="4"/>
      <c r="H11" s="11">
        <f>D11*F11</f>
        <v>178.4</v>
      </c>
      <c r="I11" s="4"/>
      <c r="J11" s="4" t="s">
        <v>51</v>
      </c>
      <c r="K11" s="4"/>
      <c r="L11" s="4"/>
      <c r="M11" s="4"/>
      <c r="N11" s="4"/>
      <c r="O11" s="4"/>
      <c r="P11" s="4"/>
      <c r="Q11" s="4"/>
      <c r="R11" s="10"/>
      <c r="S11" s="4"/>
      <c r="T11" s="4"/>
      <c r="U11" s="11"/>
    </row>
    <row r="12" spans="1:21" x14ac:dyDescent="0.3">
      <c r="A12" s="15"/>
      <c r="B12" s="4" t="s">
        <v>26</v>
      </c>
      <c r="C12" s="4"/>
      <c r="D12" s="10">
        <v>106.31</v>
      </c>
      <c r="E12" s="4"/>
      <c r="F12" s="4">
        <v>1</v>
      </c>
      <c r="G12" s="4"/>
      <c r="H12" s="11">
        <f>D12*F12</f>
        <v>106.31</v>
      </c>
      <c r="I12" s="4"/>
      <c r="J12" s="4" t="s">
        <v>60</v>
      </c>
      <c r="K12" s="4"/>
      <c r="L12" s="4"/>
      <c r="M12" s="4"/>
      <c r="N12" s="4"/>
      <c r="O12" s="4"/>
      <c r="P12" s="4"/>
      <c r="Q12" s="4"/>
      <c r="R12" s="10"/>
      <c r="S12" s="4"/>
      <c r="T12" s="4"/>
      <c r="U12" s="11"/>
    </row>
    <row r="13" spans="1:21" ht="15" thickBot="1" x14ac:dyDescent="0.35">
      <c r="A13" s="15"/>
      <c r="B13" s="4"/>
      <c r="C13" s="4"/>
      <c r="D13" s="10"/>
      <c r="E13" s="4"/>
      <c r="F13" s="4"/>
      <c r="G13" s="4"/>
      <c r="H13" s="11"/>
      <c r="I13" s="4"/>
      <c r="J13" s="4"/>
      <c r="K13" s="4"/>
      <c r="L13" s="4"/>
      <c r="M13" s="4"/>
      <c r="N13" s="4"/>
      <c r="O13" s="4"/>
      <c r="P13" s="4"/>
      <c r="Q13" s="4"/>
      <c r="R13" s="10"/>
      <c r="S13" s="4"/>
      <c r="T13" s="4"/>
      <c r="U13" s="11"/>
    </row>
    <row r="14" spans="1:21" ht="15" thickBot="1" x14ac:dyDescent="0.35">
      <c r="A14" s="5" t="s">
        <v>54</v>
      </c>
      <c r="B14" s="6"/>
      <c r="C14" s="6"/>
      <c r="D14" s="8"/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8"/>
      <c r="S14" s="6"/>
      <c r="T14" s="6"/>
      <c r="U14" s="7"/>
    </row>
    <row r="15" spans="1:21" x14ac:dyDescent="0.3">
      <c r="A15" s="15"/>
      <c r="B15" s="4" t="s">
        <v>15</v>
      </c>
      <c r="C15" s="4"/>
      <c r="D15" s="10">
        <v>145</v>
      </c>
      <c r="E15" s="4"/>
      <c r="F15" s="4">
        <v>3</v>
      </c>
      <c r="G15" s="4"/>
      <c r="H15" s="11">
        <f t="shared" ref="H15:H28" si="0">D15*F15</f>
        <v>435</v>
      </c>
      <c r="I15" s="4"/>
      <c r="J15" s="4" t="s">
        <v>16</v>
      </c>
      <c r="K15" s="4"/>
      <c r="L15" s="4"/>
      <c r="M15" s="4"/>
      <c r="N15" s="4"/>
      <c r="O15" s="4"/>
      <c r="P15" s="4"/>
      <c r="Q15" s="4"/>
      <c r="R15" s="31"/>
      <c r="S15" s="32"/>
      <c r="T15" s="32"/>
      <c r="U15" s="33"/>
    </row>
    <row r="16" spans="1:21" x14ac:dyDescent="0.3">
      <c r="A16" s="15"/>
      <c r="B16" s="4" t="s">
        <v>13</v>
      </c>
      <c r="C16" s="4"/>
      <c r="D16" s="10">
        <v>28.8</v>
      </c>
      <c r="E16" s="4"/>
      <c r="F16" s="4">
        <v>1</v>
      </c>
      <c r="G16" s="4"/>
      <c r="H16" s="11">
        <f t="shared" si="0"/>
        <v>28.8</v>
      </c>
      <c r="I16" s="4"/>
      <c r="J16" s="4" t="s">
        <v>14</v>
      </c>
      <c r="K16" s="4"/>
      <c r="L16" s="4"/>
      <c r="M16" s="4"/>
      <c r="N16" s="4"/>
      <c r="O16" s="19"/>
      <c r="P16" s="4"/>
      <c r="Q16" s="4"/>
      <c r="R16" s="10"/>
      <c r="S16" s="4"/>
      <c r="T16" s="4"/>
      <c r="U16" s="11"/>
    </row>
    <row r="17" spans="1:21" x14ac:dyDescent="0.3">
      <c r="A17" s="15"/>
      <c r="B17" s="4" t="s">
        <v>59</v>
      </c>
      <c r="C17" s="4"/>
      <c r="D17" s="10">
        <v>66.5</v>
      </c>
      <c r="E17" s="4"/>
      <c r="F17" s="4">
        <v>2</v>
      </c>
      <c r="G17" s="4"/>
      <c r="H17" s="11">
        <f t="shared" si="0"/>
        <v>133</v>
      </c>
      <c r="I17" s="4"/>
      <c r="J17" s="4" t="s">
        <v>61</v>
      </c>
      <c r="K17" s="4"/>
      <c r="L17" s="4"/>
      <c r="M17" s="4"/>
      <c r="N17" s="4"/>
      <c r="O17" s="19"/>
      <c r="P17" s="4"/>
      <c r="Q17" s="4"/>
      <c r="R17" s="40"/>
      <c r="S17" s="41"/>
      <c r="T17" s="41"/>
      <c r="U17" s="42"/>
    </row>
    <row r="18" spans="1:21" x14ac:dyDescent="0.3">
      <c r="A18" s="15"/>
      <c r="B18" s="4" t="s">
        <v>17</v>
      </c>
      <c r="C18" s="4"/>
      <c r="D18" s="10">
        <v>139.94</v>
      </c>
      <c r="E18" s="4"/>
      <c r="F18" s="4">
        <v>1</v>
      </c>
      <c r="G18" s="4"/>
      <c r="H18" s="11">
        <f t="shared" si="0"/>
        <v>139.94</v>
      </c>
      <c r="I18" s="4"/>
      <c r="J18" s="4" t="s">
        <v>19</v>
      </c>
      <c r="K18" s="4"/>
      <c r="L18" s="4"/>
      <c r="M18" s="4"/>
      <c r="N18" s="4"/>
      <c r="O18" s="4"/>
      <c r="P18" s="4"/>
      <c r="Q18" s="4"/>
      <c r="R18" s="10"/>
      <c r="S18" s="4"/>
      <c r="T18" s="4"/>
      <c r="U18" s="11"/>
    </row>
    <row r="19" spans="1:21" x14ac:dyDescent="0.3">
      <c r="A19" s="15"/>
      <c r="B19" s="4" t="s">
        <v>12</v>
      </c>
      <c r="C19" s="4"/>
      <c r="D19" s="10">
        <v>19.5</v>
      </c>
      <c r="E19" s="4"/>
      <c r="F19" s="4">
        <v>2</v>
      </c>
      <c r="G19" s="4"/>
      <c r="H19" s="11">
        <f t="shared" si="0"/>
        <v>39</v>
      </c>
      <c r="I19" s="4"/>
      <c r="J19" s="4" t="s">
        <v>18</v>
      </c>
      <c r="K19" s="4"/>
      <c r="L19" s="4"/>
      <c r="M19" s="4"/>
      <c r="N19" s="4"/>
      <c r="O19" s="4"/>
      <c r="P19" s="4"/>
      <c r="Q19" s="4"/>
      <c r="R19" s="34"/>
      <c r="S19" s="4"/>
      <c r="T19" s="4"/>
      <c r="U19" s="11"/>
    </row>
    <row r="20" spans="1:21" x14ac:dyDescent="0.3">
      <c r="A20" s="15"/>
      <c r="B20" s="35" t="s">
        <v>97</v>
      </c>
      <c r="C20" s="4"/>
      <c r="D20" s="10">
        <v>12.16</v>
      </c>
      <c r="E20" s="4"/>
      <c r="F20" s="35">
        <v>2</v>
      </c>
      <c r="G20" s="4"/>
      <c r="H20" s="11">
        <f t="shared" si="0"/>
        <v>24.32</v>
      </c>
      <c r="I20" s="4"/>
      <c r="J20" s="4" t="s">
        <v>98</v>
      </c>
      <c r="K20" s="4"/>
      <c r="L20" s="4"/>
      <c r="M20" s="4"/>
      <c r="N20" s="4"/>
      <c r="O20" s="4"/>
      <c r="P20" s="4"/>
      <c r="Q20" s="4"/>
      <c r="R20" s="46" t="s">
        <v>106</v>
      </c>
      <c r="S20" s="47"/>
      <c r="T20" s="47"/>
      <c r="U20" s="48"/>
    </row>
    <row r="21" spans="1:21" x14ac:dyDescent="0.3">
      <c r="A21" s="15"/>
      <c r="B21" s="4" t="s">
        <v>33</v>
      </c>
      <c r="C21" s="4"/>
      <c r="D21" s="10">
        <v>12.59</v>
      </c>
      <c r="E21" s="4"/>
      <c r="F21" s="4">
        <v>4</v>
      </c>
      <c r="G21" s="4"/>
      <c r="H21" s="11">
        <f t="shared" si="0"/>
        <v>50.36</v>
      </c>
      <c r="I21" s="4"/>
      <c r="J21" s="4" t="s">
        <v>34</v>
      </c>
      <c r="K21" s="4"/>
      <c r="L21" s="4"/>
      <c r="M21" s="4"/>
      <c r="N21" s="4"/>
      <c r="O21" s="4"/>
      <c r="P21" s="4"/>
      <c r="Q21" s="4"/>
      <c r="R21" s="49" t="s">
        <v>99</v>
      </c>
      <c r="S21" s="50"/>
      <c r="T21" s="50"/>
      <c r="U21" s="51"/>
    </row>
    <row r="22" spans="1:21" x14ac:dyDescent="0.3">
      <c r="A22" s="15"/>
      <c r="B22" s="1" t="s">
        <v>62</v>
      </c>
      <c r="C22" s="4"/>
      <c r="D22" s="10">
        <v>59.65</v>
      </c>
      <c r="E22" s="4"/>
      <c r="F22" s="4">
        <v>1</v>
      </c>
      <c r="G22" s="4"/>
      <c r="H22" s="11">
        <f t="shared" si="0"/>
        <v>59.65</v>
      </c>
      <c r="I22" s="4"/>
      <c r="J22" s="4" t="s">
        <v>63</v>
      </c>
      <c r="K22" s="4"/>
      <c r="L22" s="4"/>
      <c r="M22" s="4"/>
      <c r="N22" s="4"/>
      <c r="O22" s="4"/>
      <c r="P22" s="4"/>
      <c r="Q22" s="4"/>
      <c r="R22" s="37" t="s">
        <v>95</v>
      </c>
      <c r="S22" s="38"/>
      <c r="T22" s="38"/>
      <c r="U22" s="39"/>
    </row>
    <row r="23" spans="1:21" x14ac:dyDescent="0.3">
      <c r="A23" s="15"/>
      <c r="B23" s="2" t="s">
        <v>92</v>
      </c>
      <c r="C23" s="4"/>
      <c r="D23" s="10">
        <v>98.43</v>
      </c>
      <c r="E23" s="4"/>
      <c r="F23" s="4">
        <v>1</v>
      </c>
      <c r="G23" s="4"/>
      <c r="H23" s="11">
        <f t="shared" si="0"/>
        <v>98.43</v>
      </c>
      <c r="I23" s="4"/>
      <c r="J23" s="4" t="s">
        <v>93</v>
      </c>
      <c r="K23" s="4"/>
      <c r="L23" s="4"/>
      <c r="M23" s="4"/>
      <c r="N23" s="4"/>
      <c r="O23" s="4"/>
      <c r="P23" s="4"/>
      <c r="Q23" s="4"/>
      <c r="R23" s="52"/>
      <c r="S23" s="53"/>
      <c r="T23" s="53"/>
      <c r="U23" s="54"/>
    </row>
    <row r="24" spans="1:21" x14ac:dyDescent="0.3">
      <c r="A24" s="15"/>
      <c r="B24" s="2" t="s">
        <v>64</v>
      </c>
      <c r="C24" s="4"/>
      <c r="D24" s="10">
        <v>18.399999999999999</v>
      </c>
      <c r="E24" s="4"/>
      <c r="F24" s="4">
        <v>1</v>
      </c>
      <c r="G24" s="4"/>
      <c r="H24" s="11">
        <f t="shared" si="0"/>
        <v>18.399999999999999</v>
      </c>
      <c r="I24" s="4"/>
      <c r="J24" s="4" t="s">
        <v>65</v>
      </c>
      <c r="K24" s="4"/>
      <c r="L24" s="4"/>
      <c r="M24" s="4"/>
      <c r="N24" s="4"/>
      <c r="O24" s="4"/>
      <c r="P24" s="4"/>
      <c r="Q24" s="4"/>
      <c r="R24" s="52"/>
      <c r="S24" s="53"/>
      <c r="T24" s="53"/>
      <c r="U24" s="54"/>
    </row>
    <row r="25" spans="1:21" x14ac:dyDescent="0.3">
      <c r="A25" s="15"/>
      <c r="B25" s="3" t="s">
        <v>110</v>
      </c>
      <c r="C25" s="4"/>
      <c r="D25" s="10">
        <v>57.25</v>
      </c>
      <c r="E25" s="4"/>
      <c r="F25" s="4">
        <v>1</v>
      </c>
      <c r="G25" s="4"/>
      <c r="H25" s="11">
        <f t="shared" si="0"/>
        <v>57.25</v>
      </c>
      <c r="I25" s="4"/>
      <c r="J25" s="4" t="s">
        <v>66</v>
      </c>
      <c r="K25" s="4"/>
      <c r="L25" s="4"/>
      <c r="M25" s="4"/>
      <c r="N25" s="4"/>
      <c r="O25" s="4"/>
      <c r="P25" s="4"/>
      <c r="Q25" s="4"/>
      <c r="R25" s="55"/>
      <c r="S25" s="56"/>
      <c r="T25" s="56"/>
      <c r="U25" s="57"/>
    </row>
    <row r="26" spans="1:21" x14ac:dyDescent="0.3">
      <c r="A26" s="15"/>
      <c r="B26" s="35" t="s">
        <v>20</v>
      </c>
      <c r="C26" s="4"/>
      <c r="D26" s="10">
        <v>364</v>
      </c>
      <c r="E26" s="4"/>
      <c r="F26" s="35">
        <v>2</v>
      </c>
      <c r="G26" s="4"/>
      <c r="H26" s="11">
        <f t="shared" si="0"/>
        <v>728</v>
      </c>
      <c r="I26" s="4"/>
      <c r="J26" s="4" t="s">
        <v>94</v>
      </c>
      <c r="K26" s="4"/>
      <c r="L26" s="4"/>
      <c r="M26" s="4"/>
      <c r="N26" s="4"/>
      <c r="O26" s="4"/>
      <c r="P26" s="4"/>
      <c r="Q26" s="4"/>
      <c r="R26" s="37"/>
      <c r="S26" s="38"/>
      <c r="T26" s="38"/>
      <c r="U26" s="39"/>
    </row>
    <row r="27" spans="1:21" ht="14.4" customHeight="1" x14ac:dyDescent="0.3">
      <c r="A27" s="15"/>
      <c r="B27" s="35" t="s">
        <v>41</v>
      </c>
      <c r="C27" s="4"/>
      <c r="D27" s="10">
        <v>51.51</v>
      </c>
      <c r="E27" s="4"/>
      <c r="F27" s="35">
        <v>1</v>
      </c>
      <c r="G27" s="4"/>
      <c r="H27" s="11">
        <f t="shared" si="0"/>
        <v>51.51</v>
      </c>
      <c r="I27" s="4"/>
      <c r="J27" s="4" t="s">
        <v>42</v>
      </c>
      <c r="K27" s="4"/>
      <c r="L27" s="4"/>
      <c r="M27" s="4"/>
      <c r="N27" s="4"/>
      <c r="O27" s="4"/>
      <c r="P27" s="4"/>
      <c r="Q27" s="4"/>
      <c r="R27" s="40"/>
      <c r="S27" s="41"/>
      <c r="T27" s="41"/>
      <c r="U27" s="42"/>
    </row>
    <row r="28" spans="1:21" x14ac:dyDescent="0.3">
      <c r="A28" s="15"/>
      <c r="B28" s="4" t="s">
        <v>88</v>
      </c>
      <c r="C28" s="4"/>
      <c r="D28" s="10">
        <v>57</v>
      </c>
      <c r="E28" s="4"/>
      <c r="F28" s="35">
        <v>1</v>
      </c>
      <c r="G28" s="4"/>
      <c r="H28" s="11">
        <f t="shared" si="0"/>
        <v>57</v>
      </c>
      <c r="I28" s="4"/>
      <c r="J28" s="4" t="s">
        <v>89</v>
      </c>
      <c r="K28" s="4"/>
      <c r="L28" s="4"/>
      <c r="M28" s="4"/>
      <c r="N28" s="4"/>
      <c r="O28" s="4"/>
      <c r="P28" s="4"/>
      <c r="Q28" s="4"/>
      <c r="R28" s="37" t="s">
        <v>90</v>
      </c>
      <c r="S28" s="38"/>
      <c r="T28" s="38"/>
      <c r="U28" s="39"/>
    </row>
    <row r="29" spans="1:21" ht="15" thickBot="1" x14ac:dyDescent="0.35">
      <c r="A29" s="15"/>
      <c r="B29" s="4"/>
      <c r="C29" s="4"/>
      <c r="D29" s="10"/>
      <c r="E29" s="4"/>
      <c r="F29" s="4"/>
      <c r="G29" s="4"/>
      <c r="H29" s="11"/>
      <c r="I29" s="4"/>
      <c r="J29" s="4"/>
      <c r="K29" s="4"/>
      <c r="L29" s="4"/>
      <c r="M29" s="4"/>
      <c r="N29" s="4"/>
      <c r="O29" s="4"/>
      <c r="P29" s="4"/>
      <c r="Q29" s="4"/>
      <c r="R29" s="12"/>
      <c r="S29" s="13"/>
      <c r="T29" s="13"/>
      <c r="U29" s="14"/>
    </row>
    <row r="30" spans="1:21" ht="15" thickBot="1" x14ac:dyDescent="0.35">
      <c r="A30" s="5" t="s">
        <v>55</v>
      </c>
      <c r="B30" s="6"/>
      <c r="C30" s="6"/>
      <c r="D30" s="8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8"/>
      <c r="S30" s="6"/>
      <c r="T30" s="6"/>
      <c r="U30" s="7"/>
    </row>
    <row r="31" spans="1:21" x14ac:dyDescent="0.3">
      <c r="A31" s="10"/>
      <c r="B31" s="4" t="s">
        <v>107</v>
      </c>
      <c r="C31" s="4"/>
      <c r="D31" s="10">
        <v>38.5</v>
      </c>
      <c r="E31" s="4"/>
      <c r="F31" s="4">
        <v>1</v>
      </c>
      <c r="G31" s="4"/>
      <c r="H31" s="11">
        <f t="shared" ref="H31:H37" si="1">D31*F31</f>
        <v>38.5</v>
      </c>
      <c r="I31" s="4"/>
      <c r="J31" s="4" t="s">
        <v>28</v>
      </c>
      <c r="K31" s="4"/>
      <c r="L31" s="4"/>
      <c r="M31" s="4"/>
      <c r="N31" s="4"/>
      <c r="O31" s="4"/>
      <c r="P31" s="4"/>
      <c r="Q31" s="4"/>
      <c r="R31" s="10"/>
      <c r="S31" s="4"/>
      <c r="T31" s="4"/>
      <c r="U31" s="11"/>
    </row>
    <row r="32" spans="1:21" x14ac:dyDescent="0.3">
      <c r="A32" s="10"/>
      <c r="B32" s="4" t="s">
        <v>109</v>
      </c>
      <c r="C32" s="4"/>
      <c r="D32" s="10"/>
      <c r="E32" s="4"/>
      <c r="F32" s="4"/>
      <c r="G32" s="4"/>
      <c r="H32" s="11"/>
      <c r="I32" s="4"/>
      <c r="J32" s="36"/>
      <c r="K32" s="4"/>
      <c r="L32" s="4"/>
      <c r="M32" s="4"/>
      <c r="N32" s="4"/>
      <c r="O32" s="4"/>
      <c r="P32" s="4"/>
      <c r="Q32" s="4"/>
      <c r="R32" s="10"/>
      <c r="S32" s="4"/>
      <c r="T32" s="4"/>
      <c r="U32" s="11"/>
    </row>
    <row r="33" spans="1:21" x14ac:dyDescent="0.3">
      <c r="A33" s="10"/>
      <c r="B33" s="4" t="s">
        <v>29</v>
      </c>
      <c r="C33" s="4"/>
      <c r="D33" s="10">
        <v>7.3</v>
      </c>
      <c r="E33" s="4"/>
      <c r="F33" s="4">
        <v>2</v>
      </c>
      <c r="G33" s="4"/>
      <c r="H33" s="11">
        <f t="shared" si="1"/>
        <v>14.6</v>
      </c>
      <c r="I33" s="4"/>
      <c r="J33" s="4" t="s">
        <v>30</v>
      </c>
      <c r="K33" s="4"/>
      <c r="L33" s="4"/>
      <c r="M33" s="4"/>
      <c r="N33" s="4"/>
      <c r="O33" s="4"/>
      <c r="P33" s="4"/>
      <c r="Q33" s="4"/>
      <c r="R33" s="10" t="s">
        <v>108</v>
      </c>
      <c r="S33" s="4"/>
      <c r="T33" s="4"/>
      <c r="U33" s="11"/>
    </row>
    <row r="34" spans="1:21" x14ac:dyDescent="0.3">
      <c r="A34" s="10"/>
      <c r="B34" s="4" t="s">
        <v>31</v>
      </c>
      <c r="C34" s="4"/>
      <c r="D34" s="10">
        <v>23.36</v>
      </c>
      <c r="E34" s="4"/>
      <c r="F34" s="4">
        <v>1</v>
      </c>
      <c r="G34" s="4"/>
      <c r="H34" s="11">
        <f t="shared" si="1"/>
        <v>23.36</v>
      </c>
      <c r="I34" s="4"/>
      <c r="J34" s="4" t="s">
        <v>32</v>
      </c>
      <c r="K34" s="4"/>
      <c r="L34" s="4"/>
      <c r="M34" s="4"/>
      <c r="N34" s="4"/>
      <c r="O34" s="4"/>
      <c r="P34" s="4"/>
      <c r="Q34" s="4"/>
      <c r="R34" s="10"/>
      <c r="S34" s="4"/>
      <c r="T34" s="4"/>
      <c r="U34" s="11"/>
    </row>
    <row r="35" spans="1:21" x14ac:dyDescent="0.3">
      <c r="A35" s="10"/>
      <c r="B35" s="4" t="s">
        <v>37</v>
      </c>
      <c r="C35" s="4"/>
      <c r="D35" s="10">
        <v>5.77</v>
      </c>
      <c r="E35" s="4"/>
      <c r="F35" s="4">
        <v>4</v>
      </c>
      <c r="G35" s="4"/>
      <c r="H35" s="11">
        <f t="shared" si="1"/>
        <v>23.08</v>
      </c>
      <c r="I35" s="4"/>
      <c r="J35" s="4" t="s">
        <v>38</v>
      </c>
      <c r="K35" s="4"/>
      <c r="L35" s="4"/>
      <c r="M35" s="4"/>
      <c r="N35" s="4"/>
      <c r="O35" s="4"/>
      <c r="P35" s="4"/>
      <c r="Q35" s="4"/>
      <c r="R35" s="10"/>
      <c r="S35" s="4"/>
      <c r="T35" s="4"/>
      <c r="U35" s="11"/>
    </row>
    <row r="36" spans="1:21" x14ac:dyDescent="0.3">
      <c r="A36" s="10"/>
      <c r="B36" s="4" t="s">
        <v>100</v>
      </c>
      <c r="C36" s="4"/>
      <c r="D36" s="10">
        <v>115.26</v>
      </c>
      <c r="E36" s="4"/>
      <c r="F36" s="4">
        <v>1</v>
      </c>
      <c r="G36" s="4"/>
      <c r="H36" s="11">
        <f t="shared" si="1"/>
        <v>115.26</v>
      </c>
      <c r="I36" s="4"/>
      <c r="J36" s="4" t="s">
        <v>101</v>
      </c>
      <c r="K36" s="4"/>
      <c r="L36" s="4"/>
      <c r="M36" s="4"/>
      <c r="N36" s="4"/>
      <c r="O36" s="4"/>
      <c r="P36" s="4"/>
      <c r="Q36" s="4"/>
      <c r="R36" s="10"/>
      <c r="S36" s="4"/>
      <c r="T36" s="4"/>
      <c r="U36" s="11"/>
    </row>
    <row r="37" spans="1:21" x14ac:dyDescent="0.3">
      <c r="A37" s="15"/>
      <c r="B37" s="4" t="s">
        <v>39</v>
      </c>
      <c r="C37" s="4"/>
      <c r="D37" s="10">
        <v>17</v>
      </c>
      <c r="E37" s="4"/>
      <c r="F37" s="4">
        <v>2</v>
      </c>
      <c r="G37" s="4"/>
      <c r="H37" s="11">
        <f t="shared" si="1"/>
        <v>34</v>
      </c>
      <c r="I37" s="4"/>
      <c r="J37" s="4" t="s">
        <v>40</v>
      </c>
      <c r="K37" s="4"/>
      <c r="L37" s="4"/>
      <c r="M37" s="4"/>
      <c r="N37" s="4"/>
      <c r="O37" s="4"/>
      <c r="P37" s="4"/>
      <c r="Q37" s="4"/>
      <c r="R37" s="10"/>
      <c r="S37" s="4"/>
      <c r="T37" s="4"/>
      <c r="U37" s="11"/>
    </row>
    <row r="38" spans="1:21" x14ac:dyDescent="0.3">
      <c r="A38" s="10"/>
      <c r="B38" s="4"/>
      <c r="C38" s="4"/>
      <c r="D38" s="10"/>
      <c r="E38" s="4"/>
      <c r="F38" s="4"/>
      <c r="G38" s="4"/>
      <c r="H38" s="11"/>
      <c r="I38" s="4"/>
      <c r="J38" s="4"/>
      <c r="K38" s="4"/>
      <c r="L38" s="4"/>
      <c r="M38" s="4"/>
      <c r="N38" s="4"/>
      <c r="O38" s="4"/>
      <c r="P38" s="4"/>
      <c r="Q38" s="4"/>
      <c r="R38" s="10"/>
      <c r="S38" s="4"/>
      <c r="T38" s="4"/>
      <c r="U38" s="11"/>
    </row>
    <row r="39" spans="1:21" x14ac:dyDescent="0.3">
      <c r="A39" s="10"/>
      <c r="B39" s="35" t="s">
        <v>111</v>
      </c>
      <c r="C39" s="4"/>
      <c r="D39" s="10">
        <v>12.75</v>
      </c>
      <c r="E39" s="4"/>
      <c r="F39" s="35">
        <v>1</v>
      </c>
      <c r="G39" s="4"/>
      <c r="H39" s="11"/>
      <c r="I39" s="4"/>
      <c r="J39" s="4" t="s">
        <v>112</v>
      </c>
      <c r="K39" s="4"/>
      <c r="L39" s="4"/>
      <c r="M39" s="4"/>
      <c r="N39" s="4"/>
      <c r="O39" s="4"/>
      <c r="P39" s="4"/>
      <c r="Q39" s="4"/>
      <c r="R39" s="10"/>
      <c r="S39" s="4"/>
      <c r="T39" s="4"/>
      <c r="U39" s="11"/>
    </row>
    <row r="40" spans="1:21" x14ac:dyDescent="0.3">
      <c r="A40" s="10"/>
      <c r="B40" s="35" t="s">
        <v>113</v>
      </c>
      <c r="C40" s="4"/>
      <c r="D40" s="10">
        <v>7.96</v>
      </c>
      <c r="E40" s="4"/>
      <c r="F40" s="4">
        <v>4</v>
      </c>
      <c r="G40" s="4"/>
      <c r="H40" s="11"/>
      <c r="I40" s="4"/>
      <c r="J40" s="4" t="s">
        <v>114</v>
      </c>
      <c r="K40" s="4"/>
      <c r="L40" s="4"/>
      <c r="M40" s="4"/>
      <c r="N40" s="4"/>
      <c r="O40" s="4"/>
      <c r="P40" s="4"/>
      <c r="Q40" s="4"/>
      <c r="R40" s="10"/>
      <c r="S40" s="4"/>
      <c r="T40" s="4"/>
      <c r="U40" s="11"/>
    </row>
    <row r="41" spans="1:21" x14ac:dyDescent="0.3">
      <c r="A41" s="10"/>
      <c r="B41" s="4" t="s">
        <v>78</v>
      </c>
      <c r="C41" s="4"/>
      <c r="D41" s="10">
        <v>1381</v>
      </c>
      <c r="E41" s="4"/>
      <c r="F41" s="4"/>
      <c r="G41" s="4"/>
      <c r="H41" s="11"/>
      <c r="I41" s="4"/>
      <c r="J41" s="4" t="s">
        <v>79</v>
      </c>
      <c r="K41" s="4"/>
      <c r="L41" s="4"/>
      <c r="M41" s="4"/>
      <c r="N41" s="4"/>
      <c r="O41" s="4"/>
      <c r="P41" s="4"/>
      <c r="Q41" s="4"/>
      <c r="R41" s="10"/>
      <c r="S41" s="4"/>
      <c r="T41" s="4"/>
      <c r="U41" s="11"/>
    </row>
    <row r="42" spans="1:21" x14ac:dyDescent="0.3">
      <c r="A42" s="10"/>
      <c r="B42" s="4" t="s">
        <v>80</v>
      </c>
      <c r="C42" s="4"/>
      <c r="D42" s="10">
        <v>26.75</v>
      </c>
      <c r="E42" s="4"/>
      <c r="F42" s="4"/>
      <c r="G42" s="4"/>
      <c r="H42" s="11"/>
      <c r="I42" s="4"/>
      <c r="J42" s="4" t="s">
        <v>81</v>
      </c>
      <c r="K42" s="4"/>
      <c r="L42" s="4"/>
      <c r="M42" s="4"/>
      <c r="N42" s="4"/>
      <c r="O42" s="4"/>
      <c r="P42" s="4"/>
      <c r="Q42" s="4"/>
      <c r="R42" s="10"/>
      <c r="S42" s="4"/>
      <c r="T42" s="4"/>
      <c r="U42" s="11"/>
    </row>
    <row r="43" spans="1:21" ht="15" thickBot="1" x14ac:dyDescent="0.35">
      <c r="A43" s="15"/>
      <c r="B43" s="4"/>
      <c r="C43" s="4"/>
      <c r="D43" s="10"/>
      <c r="E43" s="4"/>
      <c r="F43" s="4"/>
      <c r="G43" s="4"/>
      <c r="H43" s="11"/>
      <c r="I43" s="4"/>
      <c r="J43" s="4"/>
      <c r="K43" s="4"/>
      <c r="L43" s="4"/>
      <c r="M43" s="4"/>
      <c r="N43" s="4"/>
      <c r="O43" s="4"/>
      <c r="P43" s="4"/>
      <c r="Q43" s="4"/>
      <c r="R43" s="10"/>
      <c r="S43" s="4"/>
      <c r="T43" s="4"/>
      <c r="U43" s="11"/>
    </row>
    <row r="44" spans="1:21" ht="15" thickBot="1" x14ac:dyDescent="0.35">
      <c r="A44" s="5" t="s">
        <v>69</v>
      </c>
      <c r="B44" s="6"/>
      <c r="C44" s="6"/>
      <c r="D44" s="8"/>
      <c r="E44" s="6"/>
      <c r="F44" s="6"/>
      <c r="G44" s="6"/>
      <c r="H44" s="7"/>
      <c r="I44" s="6"/>
      <c r="J44" s="6"/>
      <c r="K44" s="6"/>
      <c r="L44" s="6"/>
      <c r="M44" s="6"/>
      <c r="N44" s="6"/>
      <c r="O44" s="6"/>
      <c r="P44" s="6"/>
      <c r="Q44" s="6"/>
      <c r="R44" s="8"/>
      <c r="S44" s="6"/>
      <c r="T44" s="6"/>
      <c r="U44" s="7"/>
    </row>
    <row r="45" spans="1:21" x14ac:dyDescent="0.3">
      <c r="A45" s="20" t="s">
        <v>47</v>
      </c>
      <c r="B45" s="4" t="s">
        <v>35</v>
      </c>
      <c r="C45" s="4"/>
      <c r="D45" s="10">
        <v>13.4</v>
      </c>
      <c r="E45" s="4"/>
      <c r="F45" s="4">
        <v>1</v>
      </c>
      <c r="G45" s="4"/>
      <c r="H45" s="11">
        <f t="shared" ref="H45:H50" si="2">D45*F45</f>
        <v>13.4</v>
      </c>
      <c r="I45" s="4"/>
      <c r="J45" s="4" t="s">
        <v>36</v>
      </c>
      <c r="K45" s="4"/>
      <c r="L45" s="4"/>
      <c r="M45" s="4"/>
      <c r="N45" s="4"/>
      <c r="O45" s="4"/>
      <c r="P45" s="4"/>
      <c r="Q45" s="4"/>
      <c r="R45" s="10"/>
      <c r="S45" s="4"/>
      <c r="T45" s="4"/>
      <c r="U45" s="11"/>
    </row>
    <row r="46" spans="1:21" x14ac:dyDescent="0.3">
      <c r="A46" s="20" t="s">
        <v>68</v>
      </c>
      <c r="B46" s="17" t="s">
        <v>49</v>
      </c>
      <c r="C46" s="4"/>
      <c r="D46" s="10">
        <v>825</v>
      </c>
      <c r="E46" s="4"/>
      <c r="F46" s="4">
        <v>1</v>
      </c>
      <c r="G46" s="4"/>
      <c r="H46" s="11">
        <f t="shared" si="2"/>
        <v>825</v>
      </c>
      <c r="I46" s="4"/>
      <c r="J46" s="4" t="s">
        <v>67</v>
      </c>
      <c r="K46" s="4"/>
      <c r="L46" s="4"/>
      <c r="M46" s="4"/>
      <c r="N46" s="4"/>
      <c r="O46" s="4"/>
      <c r="P46" s="4"/>
      <c r="Q46" s="4"/>
      <c r="R46" s="10" t="s">
        <v>83</v>
      </c>
      <c r="S46" s="4"/>
      <c r="T46" s="4"/>
      <c r="U46" s="11"/>
    </row>
    <row r="47" spans="1:21" ht="14.4" customHeight="1" x14ac:dyDescent="0.3">
      <c r="A47" s="20" t="s">
        <v>68</v>
      </c>
      <c r="B47" s="22" t="s">
        <v>56</v>
      </c>
      <c r="C47" s="23"/>
      <c r="D47" s="29">
        <v>325</v>
      </c>
      <c r="E47" s="23"/>
      <c r="F47" s="23">
        <v>1</v>
      </c>
      <c r="G47" s="23"/>
      <c r="H47" s="11">
        <f t="shared" si="2"/>
        <v>325</v>
      </c>
      <c r="I47" s="24"/>
      <c r="J47" s="25" t="s">
        <v>74</v>
      </c>
      <c r="K47" s="26"/>
      <c r="L47" s="4"/>
      <c r="M47" s="4"/>
      <c r="N47" s="4"/>
      <c r="O47" s="4"/>
      <c r="Q47" s="4"/>
      <c r="R47" s="10" t="s">
        <v>83</v>
      </c>
      <c r="S47" s="4"/>
      <c r="T47" s="4"/>
      <c r="U47" s="11"/>
    </row>
    <row r="48" spans="1:21" x14ac:dyDescent="0.3">
      <c r="A48" s="20" t="s">
        <v>68</v>
      </c>
      <c r="B48" s="22" t="s">
        <v>72</v>
      </c>
      <c r="C48" s="23"/>
      <c r="D48" s="10">
        <v>325</v>
      </c>
      <c r="E48" s="23"/>
      <c r="F48" s="23">
        <v>1</v>
      </c>
      <c r="G48" s="23"/>
      <c r="H48" s="11">
        <f t="shared" si="2"/>
        <v>325</v>
      </c>
      <c r="I48" s="24"/>
      <c r="J48" s="25" t="s">
        <v>75</v>
      </c>
      <c r="K48" s="26"/>
      <c r="L48" s="4"/>
      <c r="M48" s="4"/>
      <c r="N48" s="4"/>
      <c r="O48" s="4"/>
      <c r="Q48" s="4"/>
      <c r="R48" s="10" t="s">
        <v>83</v>
      </c>
      <c r="S48" s="4"/>
      <c r="T48" s="4"/>
      <c r="U48" s="11"/>
    </row>
    <row r="49" spans="1:21" x14ac:dyDescent="0.3">
      <c r="A49" s="20" t="s">
        <v>68</v>
      </c>
      <c r="B49" s="22" t="s">
        <v>58</v>
      </c>
      <c r="C49" s="23"/>
      <c r="D49" s="29">
        <v>225</v>
      </c>
      <c r="E49" s="23"/>
      <c r="F49" s="23">
        <v>1</v>
      </c>
      <c r="G49" s="23"/>
      <c r="H49" s="11">
        <f t="shared" si="2"/>
        <v>225</v>
      </c>
      <c r="I49" s="24"/>
      <c r="J49" s="25" t="s">
        <v>76</v>
      </c>
      <c r="K49" s="26"/>
      <c r="L49" s="4"/>
      <c r="M49" s="4"/>
      <c r="N49" s="4"/>
      <c r="O49" s="4"/>
      <c r="Q49" s="4"/>
      <c r="R49" s="10" t="s">
        <v>83</v>
      </c>
      <c r="S49" s="4"/>
      <c r="T49" s="4"/>
      <c r="U49" s="11"/>
    </row>
    <row r="50" spans="1:21" x14ac:dyDescent="0.3">
      <c r="A50" s="20" t="s">
        <v>68</v>
      </c>
      <c r="B50" s="22" t="s">
        <v>57</v>
      </c>
      <c r="C50" s="23"/>
      <c r="D50" s="29">
        <v>325</v>
      </c>
      <c r="E50" s="23"/>
      <c r="F50" s="23">
        <v>1</v>
      </c>
      <c r="G50" s="23"/>
      <c r="H50" s="11">
        <f t="shared" si="2"/>
        <v>325</v>
      </c>
      <c r="I50" s="24"/>
      <c r="J50" s="25" t="s">
        <v>73</v>
      </c>
      <c r="K50" s="26"/>
      <c r="L50" s="4"/>
      <c r="M50" s="4"/>
      <c r="N50" s="4"/>
      <c r="O50" s="4"/>
      <c r="Q50" s="4"/>
      <c r="R50" s="10" t="s">
        <v>83</v>
      </c>
      <c r="S50" s="4"/>
      <c r="T50" s="4"/>
      <c r="U50" s="11"/>
    </row>
    <row r="51" spans="1:21" x14ac:dyDescent="0.3">
      <c r="A51" s="20"/>
      <c r="B51" s="23"/>
      <c r="C51" s="23"/>
      <c r="D51" s="29"/>
      <c r="E51" s="23"/>
      <c r="F51" s="23"/>
      <c r="G51" s="23"/>
      <c r="H51" s="30"/>
      <c r="I51" s="24"/>
      <c r="J51" s="4"/>
      <c r="K51" s="26"/>
      <c r="L51" s="4"/>
      <c r="M51" s="4"/>
      <c r="N51" s="4"/>
      <c r="O51" s="4"/>
      <c r="P51" s="4"/>
      <c r="Q51" s="4"/>
      <c r="R51" s="10"/>
      <c r="S51" s="4"/>
      <c r="T51" s="4"/>
      <c r="U51" s="11"/>
    </row>
    <row r="52" spans="1:21" x14ac:dyDescent="0.3">
      <c r="A52" s="10" t="s">
        <v>47</v>
      </c>
      <c r="B52" s="23" t="s">
        <v>86</v>
      </c>
      <c r="C52" s="23"/>
      <c r="D52" s="10">
        <v>27</v>
      </c>
      <c r="E52" s="4"/>
      <c r="F52" s="4">
        <v>2</v>
      </c>
      <c r="G52" s="4"/>
      <c r="H52" s="11">
        <f>D52*F52</f>
        <v>54</v>
      </c>
      <c r="I52" s="4"/>
      <c r="J52" s="23" t="s">
        <v>87</v>
      </c>
      <c r="K52" s="4"/>
      <c r="L52" s="4"/>
      <c r="M52" s="4"/>
      <c r="N52" s="4"/>
      <c r="O52" s="4"/>
      <c r="P52" s="4"/>
      <c r="Q52" s="4"/>
      <c r="R52" s="40"/>
      <c r="S52" s="41"/>
      <c r="T52" s="41"/>
      <c r="U52" s="42"/>
    </row>
    <row r="53" spans="1:21" ht="15" thickBot="1" x14ac:dyDescent="0.35">
      <c r="A53" s="10"/>
      <c r="B53" s="4"/>
      <c r="C53" s="4"/>
      <c r="D53" s="10"/>
      <c r="E53" s="4"/>
      <c r="F53" s="4"/>
      <c r="G53" s="4"/>
      <c r="H53" s="11"/>
      <c r="I53" s="4"/>
      <c r="J53" s="4"/>
      <c r="K53" s="4"/>
      <c r="L53" s="4"/>
      <c r="M53" s="4"/>
      <c r="N53" s="4"/>
      <c r="O53" s="4"/>
      <c r="P53" s="4"/>
      <c r="Q53" s="4"/>
      <c r="R53" s="10"/>
      <c r="S53" s="4"/>
      <c r="T53" s="4"/>
      <c r="U53" s="11"/>
    </row>
    <row r="54" spans="1:21" ht="15" thickBot="1" x14ac:dyDescent="0.35">
      <c r="A54" s="5" t="s">
        <v>22</v>
      </c>
      <c r="B54" s="6"/>
      <c r="C54" s="6"/>
      <c r="D54" s="8"/>
      <c r="E54" s="6"/>
      <c r="F54" s="6"/>
      <c r="G54" s="6"/>
      <c r="H54" s="7"/>
      <c r="I54" s="6"/>
      <c r="J54" s="6"/>
      <c r="K54" s="6"/>
      <c r="L54" s="6"/>
      <c r="M54" s="6"/>
      <c r="N54" s="6"/>
      <c r="O54" s="6"/>
      <c r="P54" s="6"/>
      <c r="Q54" s="6"/>
      <c r="R54" s="8"/>
      <c r="S54" s="6"/>
      <c r="T54" s="6"/>
      <c r="U54" s="7"/>
    </row>
    <row r="55" spans="1:21" x14ac:dyDescent="0.3">
      <c r="A55" s="20" t="s">
        <v>70</v>
      </c>
      <c r="B55" s="4" t="s">
        <v>21</v>
      </c>
      <c r="C55" s="4"/>
      <c r="D55" s="10">
        <v>995</v>
      </c>
      <c r="E55" s="4"/>
      <c r="F55" s="4">
        <v>2</v>
      </c>
      <c r="G55" s="4"/>
      <c r="H55" s="11">
        <f>D55*F55</f>
        <v>1990</v>
      </c>
      <c r="I55" s="4"/>
      <c r="J55" s="4" t="s">
        <v>23</v>
      </c>
      <c r="K55" s="4"/>
      <c r="L55" s="4"/>
      <c r="M55" s="4"/>
      <c r="N55" s="4"/>
      <c r="O55" s="4"/>
      <c r="P55" s="4"/>
      <c r="Q55" s="4"/>
      <c r="R55" s="10"/>
      <c r="S55" s="4"/>
      <c r="T55" s="4"/>
      <c r="U55" s="11"/>
    </row>
    <row r="56" spans="1:21" x14ac:dyDescent="0.3">
      <c r="A56" s="20" t="s">
        <v>71</v>
      </c>
      <c r="B56" s="4" t="s">
        <v>24</v>
      </c>
      <c r="C56" s="4"/>
      <c r="D56" s="10">
        <v>1227</v>
      </c>
      <c r="E56" s="4"/>
      <c r="F56" s="4">
        <v>1</v>
      </c>
      <c r="G56" s="4"/>
      <c r="H56" s="11">
        <f>D56*F56</f>
        <v>1227</v>
      </c>
      <c r="I56" s="4"/>
      <c r="J56" s="4" t="s">
        <v>25</v>
      </c>
      <c r="K56" s="4"/>
      <c r="L56" s="4"/>
      <c r="M56" s="4"/>
      <c r="N56" s="4"/>
      <c r="O56" s="4"/>
      <c r="P56" s="4"/>
      <c r="Q56" s="4"/>
      <c r="R56" s="40" t="s">
        <v>84</v>
      </c>
      <c r="S56" s="41"/>
      <c r="T56" s="41"/>
      <c r="U56" s="42"/>
    </row>
    <row r="57" spans="1:21" x14ac:dyDescent="0.3">
      <c r="A57" s="15"/>
      <c r="B57" s="4"/>
      <c r="C57" s="4"/>
      <c r="D57" s="10"/>
      <c r="E57" s="4"/>
      <c r="F57" s="4"/>
      <c r="G57" s="4"/>
      <c r="H57" s="11"/>
      <c r="I57" s="4"/>
      <c r="J57" s="4"/>
      <c r="K57" s="4"/>
      <c r="L57" s="4"/>
      <c r="M57" s="4"/>
      <c r="N57" s="4"/>
      <c r="O57" s="4"/>
      <c r="P57" s="4"/>
      <c r="Q57" s="4"/>
      <c r="R57" s="10"/>
      <c r="S57" s="4"/>
      <c r="T57" s="4"/>
      <c r="U57" s="11"/>
    </row>
    <row r="58" spans="1:21" x14ac:dyDescent="0.3">
      <c r="A58" s="10"/>
      <c r="B58" s="4"/>
      <c r="C58" s="4"/>
      <c r="D58" s="10"/>
      <c r="E58" s="4"/>
      <c r="F58" s="4"/>
      <c r="G58" s="4"/>
      <c r="H58" s="11"/>
      <c r="I58" s="4"/>
      <c r="J58" s="4"/>
      <c r="K58" s="4"/>
      <c r="L58" s="4"/>
      <c r="M58" s="4"/>
      <c r="N58" s="4"/>
      <c r="O58" s="4"/>
      <c r="P58" s="4"/>
      <c r="Q58" s="4"/>
      <c r="R58" s="10"/>
      <c r="S58" s="4"/>
      <c r="T58" s="4"/>
      <c r="U58" s="11"/>
    </row>
    <row r="59" spans="1:21" ht="15" thickBot="1" x14ac:dyDescent="0.35">
      <c r="A59" s="12"/>
      <c r="B59" s="13"/>
      <c r="C59" s="13"/>
      <c r="D59" s="12"/>
      <c r="E59" s="13"/>
      <c r="F59" s="13"/>
      <c r="G59" s="13"/>
      <c r="H59" s="14"/>
      <c r="I59" s="13"/>
      <c r="J59" s="13"/>
      <c r="K59" s="13"/>
      <c r="L59" s="13"/>
      <c r="M59" s="13"/>
      <c r="N59" s="13"/>
      <c r="O59" s="13"/>
      <c r="P59" s="13"/>
      <c r="Q59" s="13"/>
      <c r="R59" s="12"/>
      <c r="S59" s="13"/>
      <c r="T59" s="13"/>
      <c r="U59" s="14"/>
    </row>
  </sheetData>
  <mergeCells count="10">
    <mergeCell ref="R27:U27"/>
    <mergeCell ref="R28:U28"/>
    <mergeCell ref="R52:U52"/>
    <mergeCell ref="R56:U56"/>
    <mergeCell ref="A1:R1"/>
    <mergeCell ref="R17:U17"/>
    <mergeCell ref="R20:U20"/>
    <mergeCell ref="R21:U21"/>
    <mergeCell ref="R22:U25"/>
    <mergeCell ref="R26:U2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470</vt:lpstr>
      <vt:lpstr>470-405</vt:lpstr>
      <vt:lpstr>470-565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2018-06-01T20:18:01Z</dcterms:modified>
</cp:coreProperties>
</file>