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ML Notes\"/>
    </mc:Choice>
  </mc:AlternateContent>
  <bookViews>
    <workbookView xWindow="0" yWindow="0" windowWidth="20496" windowHeight="7752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2" l="1"/>
  <c r="J7" i="2"/>
  <c r="J6" i="2"/>
  <c r="J5" i="2"/>
  <c r="J4" i="2"/>
  <c r="J3" i="2"/>
  <c r="I7" i="2"/>
  <c r="I6" i="2"/>
  <c r="I5" i="2"/>
  <c r="I4" i="2"/>
  <c r="I3" i="2"/>
  <c r="D2" i="1" l="1"/>
  <c r="F5" i="1" l="1"/>
  <c r="F4" i="1"/>
  <c r="F3" i="1"/>
  <c r="F2" i="1"/>
  <c r="D3" i="1"/>
  <c r="G3" i="1" s="1"/>
  <c r="D4" i="1"/>
  <c r="G4" i="1" s="1"/>
  <c r="D5" i="1"/>
  <c r="G5" i="1" s="1"/>
  <c r="G2" i="1"/>
</calcChain>
</file>

<file path=xl/sharedStrings.xml><?xml version="1.0" encoding="utf-8"?>
<sst xmlns="http://schemas.openxmlformats.org/spreadsheetml/2006/main" count="46" uniqueCount="33">
  <si>
    <t>Serial No</t>
  </si>
  <si>
    <t>Actual</t>
  </si>
  <si>
    <t>Predicted</t>
  </si>
  <si>
    <t>Cost function</t>
  </si>
  <si>
    <t>Loss value</t>
  </si>
  <si>
    <t>"-LOG(p)"</t>
  </si>
  <si>
    <t>"-LOG(1-p)"</t>
  </si>
  <si>
    <t>Probability</t>
  </si>
  <si>
    <t>MSE</t>
  </si>
  <si>
    <t>Log Loss</t>
  </si>
  <si>
    <t>Getting a job</t>
  </si>
  <si>
    <t>Not getting a job</t>
  </si>
  <si>
    <t>Considering actual is 0</t>
  </si>
  <si>
    <t>Probability(p)</t>
  </si>
  <si>
    <t>The more the model predicts closer to zero the better the metric should be</t>
  </si>
  <si>
    <t>Actual(y)</t>
  </si>
  <si>
    <t>Samsung(0)</t>
  </si>
  <si>
    <t>Apple(1)</t>
  </si>
  <si>
    <t>LG(2)</t>
  </si>
  <si>
    <t>Samung(0)</t>
  </si>
  <si>
    <t>Model Output</t>
  </si>
  <si>
    <t>P(Samsung)</t>
  </si>
  <si>
    <t>P(Apple)</t>
  </si>
  <si>
    <t>P(LG)</t>
  </si>
  <si>
    <t>Final Prediction</t>
  </si>
  <si>
    <t>Apple</t>
  </si>
  <si>
    <t>Samsung</t>
  </si>
  <si>
    <t>LG</t>
  </si>
  <si>
    <t>Model Actual</t>
  </si>
  <si>
    <t>Cross Entropy</t>
  </si>
  <si>
    <t>Sparse Entropy</t>
  </si>
  <si>
    <t>Cost Function</t>
  </si>
  <si>
    <t>Loss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</si>
</sst>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B1" zoomScale="160" zoomScaleNormal="160" workbookViewId="0">
      <selection activeCell="B2" sqref="B2:B5"/>
    </sheetView>
  </sheetViews>
  <sheetFormatPr defaultRowHeight="14.4" x14ac:dyDescent="0.3"/>
  <cols>
    <col min="1" max="1" width="9" bestFit="1" customWidth="1"/>
    <col min="2" max="2" width="16.5546875" bestFit="1" customWidth="1"/>
    <col min="3" max="3" width="13.44140625" bestFit="1" customWidth="1"/>
    <col min="4" max="4" width="9.5546875" bestFit="1" customWidth="1"/>
    <col min="5" max="5" width="12.6640625" customWidth="1"/>
    <col min="6" max="6" width="10" bestFit="1" customWidth="1"/>
    <col min="10" max="10" width="11.33203125" customWidth="1"/>
    <col min="11" max="11" width="5.44140625" customWidth="1"/>
    <col min="12" max="12" width="20.88671875" bestFit="1" customWidth="1"/>
  </cols>
  <sheetData>
    <row r="1" spans="1:12" s="1" customFormat="1" x14ac:dyDescent="0.3">
      <c r="A1" s="1" t="s">
        <v>0</v>
      </c>
      <c r="B1" s="1" t="s">
        <v>15</v>
      </c>
      <c r="C1" s="1" t="s">
        <v>13</v>
      </c>
      <c r="D1" s="1" t="s">
        <v>2</v>
      </c>
      <c r="E1" s="1" t="s">
        <v>3</v>
      </c>
      <c r="F1" s="1" t="s">
        <v>4</v>
      </c>
      <c r="G1" s="1" t="s">
        <v>8</v>
      </c>
      <c r="I1" s="1" t="s">
        <v>9</v>
      </c>
      <c r="J1" s="1" t="s">
        <v>7</v>
      </c>
      <c r="K1" s="1" t="s">
        <v>8</v>
      </c>
    </row>
    <row r="2" spans="1:12" x14ac:dyDescent="0.3">
      <c r="A2">
        <v>1</v>
      </c>
      <c r="B2">
        <v>0</v>
      </c>
      <c r="C2">
        <v>0.15</v>
      </c>
      <c r="D2" s="4" t="str">
        <f>IF(C2&lt;0.5,"0","1")</f>
        <v>0</v>
      </c>
      <c r="E2" t="s">
        <v>6</v>
      </c>
      <c r="F2">
        <f>-LOG(1-C2)</f>
        <v>7.0581074285707285E-2</v>
      </c>
      <c r="G2" s="4">
        <f>ABS(B2-D2)</f>
        <v>0</v>
      </c>
      <c r="I2">
        <v>0.15490200000000001</v>
      </c>
      <c r="J2">
        <v>0.3</v>
      </c>
      <c r="K2">
        <v>0</v>
      </c>
      <c r="L2" t="s">
        <v>12</v>
      </c>
    </row>
    <row r="3" spans="1:12" x14ac:dyDescent="0.3">
      <c r="A3">
        <v>2</v>
      </c>
      <c r="B3">
        <v>0</v>
      </c>
      <c r="C3">
        <v>0.62</v>
      </c>
      <c r="D3" s="2" t="str">
        <f t="shared" ref="D3:D5" si="0">IF(C3&lt;0.5,"0","1")</f>
        <v>1</v>
      </c>
      <c r="E3" t="s">
        <v>6</v>
      </c>
      <c r="F3">
        <f>-LOG(1-C3)</f>
        <v>0.42021640338318983</v>
      </c>
      <c r="G3" s="2">
        <f t="shared" ref="G3:G5" si="1">ABS(B3-D3)</f>
        <v>1</v>
      </c>
      <c r="I3">
        <v>0.09</v>
      </c>
      <c r="J3">
        <v>0.2</v>
      </c>
      <c r="K3">
        <v>0</v>
      </c>
    </row>
    <row r="4" spans="1:12" x14ac:dyDescent="0.3">
      <c r="A4">
        <v>3</v>
      </c>
      <c r="B4">
        <v>1</v>
      </c>
      <c r="C4">
        <v>0.01</v>
      </c>
      <c r="D4" s="2" t="str">
        <f t="shared" si="0"/>
        <v>0</v>
      </c>
      <c r="E4" t="s">
        <v>5</v>
      </c>
      <c r="F4">
        <f>-LOG(C4)</f>
        <v>2</v>
      </c>
      <c r="G4" s="2">
        <f t="shared" si="1"/>
        <v>1</v>
      </c>
      <c r="I4">
        <v>0.04</v>
      </c>
      <c r="J4">
        <v>0.1</v>
      </c>
      <c r="K4">
        <v>0</v>
      </c>
    </row>
    <row r="5" spans="1:12" x14ac:dyDescent="0.3">
      <c r="A5">
        <v>4</v>
      </c>
      <c r="B5">
        <v>1</v>
      </c>
      <c r="C5">
        <v>0.8</v>
      </c>
      <c r="D5" s="4" t="str">
        <f t="shared" si="0"/>
        <v>1</v>
      </c>
      <c r="E5" t="s">
        <v>5</v>
      </c>
      <c r="F5">
        <f>-LOG(C5)</f>
        <v>9.6910013008056392E-2</v>
      </c>
      <c r="G5" s="4">
        <f t="shared" si="1"/>
        <v>0</v>
      </c>
      <c r="I5">
        <v>4.35E-4</v>
      </c>
      <c r="J5">
        <v>1E-3</v>
      </c>
      <c r="K5">
        <v>0</v>
      </c>
    </row>
    <row r="6" spans="1:12" x14ac:dyDescent="0.3">
      <c r="I6" s="3">
        <v>0.3</v>
      </c>
      <c r="J6" s="3">
        <v>0.5</v>
      </c>
      <c r="K6">
        <v>1</v>
      </c>
      <c r="L6" t="s">
        <v>14</v>
      </c>
    </row>
    <row r="7" spans="1:12" x14ac:dyDescent="0.3">
      <c r="I7">
        <v>0.39</v>
      </c>
      <c r="J7">
        <v>0.6</v>
      </c>
      <c r="K7">
        <v>1</v>
      </c>
    </row>
    <row r="8" spans="1:12" x14ac:dyDescent="0.3">
      <c r="A8">
        <v>0</v>
      </c>
      <c r="B8" t="s">
        <v>11</v>
      </c>
      <c r="I8">
        <v>1</v>
      </c>
      <c r="J8">
        <v>0.9</v>
      </c>
      <c r="K8">
        <v>1</v>
      </c>
    </row>
    <row r="9" spans="1:12" x14ac:dyDescent="0.3">
      <c r="A9">
        <v>1</v>
      </c>
      <c r="B9" t="s">
        <v>10</v>
      </c>
      <c r="I9">
        <v>1.04</v>
      </c>
      <c r="J9">
        <v>0.91</v>
      </c>
      <c r="K9">
        <v>1</v>
      </c>
    </row>
    <row r="10" spans="1:12" x14ac:dyDescent="0.3">
      <c r="I10">
        <v>4</v>
      </c>
      <c r="J10">
        <v>0.99990000000000001</v>
      </c>
      <c r="K10">
        <v>1</v>
      </c>
    </row>
    <row r="11" spans="1:12" x14ac:dyDescent="0.3">
      <c r="I11">
        <v>7</v>
      </c>
      <c r="J11">
        <v>0.99999990000000005</v>
      </c>
      <c r="K11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zoomScale="140" zoomScaleNormal="140" workbookViewId="0">
      <selection activeCell="I11" sqref="I11"/>
    </sheetView>
  </sheetViews>
  <sheetFormatPr defaultRowHeight="14.4" x14ac:dyDescent="0.3"/>
  <cols>
    <col min="1" max="1" width="10.21875" bestFit="1" customWidth="1"/>
    <col min="2" max="2" width="10.77734375" bestFit="1" customWidth="1"/>
    <col min="3" max="3" width="8.109375" bestFit="1" customWidth="1"/>
    <col min="4" max="4" width="5.33203125" bestFit="1" customWidth="1"/>
    <col min="5" max="5" width="14.109375" bestFit="1" customWidth="1"/>
    <col min="6" max="6" width="10.77734375" bestFit="1" customWidth="1"/>
    <col min="8" max="8" width="14.109375" bestFit="1" customWidth="1"/>
    <col min="9" max="9" width="14.21875" customWidth="1"/>
    <col min="10" max="10" width="13.77734375" bestFit="1" customWidth="1"/>
    <col min="11" max="11" width="13.21875" bestFit="1" customWidth="1"/>
  </cols>
  <sheetData>
    <row r="1" spans="1:11" x14ac:dyDescent="0.3">
      <c r="B1" s="5" t="s">
        <v>28</v>
      </c>
      <c r="C1" s="5"/>
      <c r="D1" s="5"/>
      <c r="E1" s="5" t="s">
        <v>20</v>
      </c>
      <c r="F1" s="5"/>
      <c r="G1" s="5"/>
    </row>
    <row r="2" spans="1:11" x14ac:dyDescent="0.3">
      <c r="A2" s="1" t="s">
        <v>1</v>
      </c>
      <c r="B2" t="s">
        <v>21</v>
      </c>
      <c r="C2" t="s">
        <v>22</v>
      </c>
      <c r="D2" t="s">
        <v>23</v>
      </c>
      <c r="E2" t="s">
        <v>21</v>
      </c>
      <c r="F2" t="s">
        <v>22</v>
      </c>
      <c r="G2" t="s">
        <v>23</v>
      </c>
      <c r="H2" t="s">
        <v>24</v>
      </c>
      <c r="I2" t="s">
        <v>29</v>
      </c>
      <c r="J2" t="s">
        <v>30</v>
      </c>
    </row>
    <row r="3" spans="1:11" x14ac:dyDescent="0.3">
      <c r="A3" t="s">
        <v>16</v>
      </c>
      <c r="B3">
        <v>1</v>
      </c>
      <c r="C3">
        <v>0</v>
      </c>
      <c r="D3">
        <v>0</v>
      </c>
      <c r="E3">
        <v>0.99999990000000005</v>
      </c>
      <c r="F3">
        <v>1.0000000000000001E-5</v>
      </c>
      <c r="G3">
        <v>9.9999999999999995E-7</v>
      </c>
      <c r="H3" s="6" t="s">
        <v>25</v>
      </c>
      <c r="I3">
        <f>-(B3*(LOG(E3))  + C3*(LOG(F3)) + D3*(LOG(G3)))</f>
        <v>4.342945033893839E-8</v>
      </c>
      <c r="J3">
        <f>-LOG(E3)</f>
        <v>4.342945033893839E-8</v>
      </c>
      <c r="K3" t="s">
        <v>32</v>
      </c>
    </row>
    <row r="4" spans="1:11" x14ac:dyDescent="0.3">
      <c r="A4" t="s">
        <v>17</v>
      </c>
      <c r="B4">
        <v>0</v>
      </c>
      <c r="C4">
        <v>1</v>
      </c>
      <c r="D4">
        <v>0</v>
      </c>
      <c r="E4">
        <v>0.1</v>
      </c>
      <c r="F4">
        <v>0.6</v>
      </c>
      <c r="G4">
        <v>0.3</v>
      </c>
      <c r="H4" s="7" t="s">
        <v>25</v>
      </c>
      <c r="I4">
        <f>-(B4*(LOG(E4))  + C4*(LOG(F4)) + D4*(LOG(G4)))</f>
        <v>0.22184874961635639</v>
      </c>
      <c r="J4">
        <f>-LOG(F4)</f>
        <v>0.22184874961635639</v>
      </c>
      <c r="K4" t="s">
        <v>32</v>
      </c>
    </row>
    <row r="5" spans="1:11" x14ac:dyDescent="0.3">
      <c r="A5" t="s">
        <v>18</v>
      </c>
      <c r="B5">
        <v>0</v>
      </c>
      <c r="C5">
        <v>0</v>
      </c>
      <c r="D5">
        <v>1</v>
      </c>
      <c r="E5">
        <v>0.5</v>
      </c>
      <c r="F5">
        <v>0.2</v>
      </c>
      <c r="G5">
        <v>0.3</v>
      </c>
      <c r="H5" s="6" t="s">
        <v>26</v>
      </c>
      <c r="I5">
        <f>-(B5*(LOG(E5))  + C5*(LOG(F5)) + D5*(LOG(G5)))</f>
        <v>0.52287874528033762</v>
      </c>
      <c r="J5">
        <f>-LOG(G5)</f>
        <v>0.52287874528033762</v>
      </c>
      <c r="K5" t="s">
        <v>32</v>
      </c>
    </row>
    <row r="6" spans="1:11" x14ac:dyDescent="0.3">
      <c r="A6" t="s">
        <v>19</v>
      </c>
      <c r="B6">
        <v>1</v>
      </c>
      <c r="C6">
        <v>0</v>
      </c>
      <c r="D6">
        <v>0</v>
      </c>
      <c r="E6">
        <v>0.7</v>
      </c>
      <c r="F6">
        <v>0.2</v>
      </c>
      <c r="G6">
        <v>0.1</v>
      </c>
      <c r="H6" s="7" t="s">
        <v>26</v>
      </c>
      <c r="I6">
        <f>-(B6*(LOG(E6))  + C6*(LOG(F6)) + D6*(LOG(G6)))</f>
        <v>0.15490195998574319</v>
      </c>
      <c r="J6">
        <f>-LOG(E6)</f>
        <v>0.15490195998574319</v>
      </c>
      <c r="K6" t="s">
        <v>32</v>
      </c>
    </row>
    <row r="7" spans="1:11" x14ac:dyDescent="0.3">
      <c r="A7" t="s">
        <v>18</v>
      </c>
      <c r="B7">
        <v>0</v>
      </c>
      <c r="C7">
        <v>0</v>
      </c>
      <c r="D7">
        <v>1</v>
      </c>
      <c r="E7">
        <v>0.1</v>
      </c>
      <c r="F7">
        <v>0.3</v>
      </c>
      <c r="G7">
        <v>0.6</v>
      </c>
      <c r="H7" s="7" t="s">
        <v>27</v>
      </c>
      <c r="I7">
        <f>-(B7*(LOG(E7))  + C7*(LOG(F7)) + D7*(LOG(G7)))</f>
        <v>0.22184874961635639</v>
      </c>
      <c r="J7">
        <f>-LOG(G7)</f>
        <v>0.22184874961635639</v>
      </c>
      <c r="K7" t="s">
        <v>32</v>
      </c>
    </row>
    <row r="8" spans="1:11" x14ac:dyDescent="0.3">
      <c r="I8" t="s">
        <v>31</v>
      </c>
      <c r="J8">
        <f>SUM(J3:J7)/5</f>
        <v>0.22429564958564879</v>
      </c>
    </row>
  </sheetData>
  <mergeCells count="2">
    <mergeCell ref="E1:G1"/>
    <mergeCell ref="B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2022-08-07T16:09:14Z</dcterms:created>
  <dcterms:modified xsi:type="dcterms:W3CDTF">2025-05-31T17:30:25Z</dcterms:modified>
</cp:coreProperties>
</file>