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genre</t>
        </is>
      </c>
      <c r="C1" t="inlineStr">
        <is>
          <t>description</t>
        </is>
      </c>
      <c r="D1" t="inlineStr">
        <is>
          <t>creativetype</t>
        </is>
      </c>
      <c r="E1" t="inlineStr">
        <is>
          <t>sum_request</t>
        </is>
      </c>
      <c r="F1" t="inlineStr">
        <is>
          <t>sum_response</t>
        </is>
      </c>
      <c r="G1" t="inlineStr">
        <is>
          <t>unsold_supply</t>
        </is>
      </c>
      <c r="H1" t="inlineStr">
        <is>
          <t>x</t>
        </is>
      </c>
      <c r="I1" t="inlineStr">
        <is>
          <t>y</t>
        </is>
      </c>
    </row>
    <row r="2">
      <c r="A2" t="n">
        <v>1</v>
      </c>
      <c r="B2" t="inlineStr">
        <is>
          <t>general variety</t>
        </is>
      </c>
      <c r="C2" t="inlineStr">
        <is>
          <t>Diverse entertainment mix blending comedy, music, and performances</t>
        </is>
      </c>
      <c r="D2" t="n">
        <v>3</v>
      </c>
      <c r="E2" t="n">
        <v>5336506163</v>
      </c>
      <c r="F2" t="n">
        <v>518434862</v>
      </c>
      <c r="G2">
        <f>E2-F2</f>
        <v/>
      </c>
      <c r="H2">
        <f>IF(SUM(G$2:G$259)=0,0,(G2/SUM(G$2:G$259))*100)</f>
        <v/>
      </c>
      <c r="I2">
        <f>IF(E2=0,0,(G2/E2)*100)</f>
        <v/>
      </c>
    </row>
    <row r="3">
      <c r="A3" t="n">
        <v>2</v>
      </c>
      <c r="B3" t="inlineStr">
        <is>
          <t>drama</t>
        </is>
      </c>
      <c r="C3" t="inlineStr">
        <is>
          <t>Emotional character-driven narratives exploring complex human relationships and conflicts</t>
        </is>
      </c>
      <c r="D3" t="n">
        <v>3</v>
      </c>
      <c r="E3" t="n">
        <v>2763483926</v>
      </c>
      <c r="F3" t="n">
        <v>194598200</v>
      </c>
      <c r="G3">
        <f>E3-F3</f>
        <v/>
      </c>
      <c r="H3">
        <f>IF(SUM(G$2:G$259)=0,0,(G3/SUM(G$2:G$259))*100)</f>
        <v/>
      </c>
      <c r="I3">
        <f>IF(E3=0,0,(G3/E3)*100)</f>
        <v/>
      </c>
    </row>
    <row r="4">
      <c r="A4" t="n">
        <v>3</v>
      </c>
      <c r="B4" t="inlineStr">
        <is>
          <t>news</t>
        </is>
      </c>
      <c r="C4" t="inlineStr">
        <is>
          <t>Timely reporting of current events shaping our world and communities</t>
        </is>
      </c>
      <c r="D4" t="n">
        <v>3</v>
      </c>
      <c r="E4" t="n">
        <v>2654161268</v>
      </c>
      <c r="F4" t="n">
        <v>200979839</v>
      </c>
      <c r="G4">
        <f>E4-F4</f>
        <v/>
      </c>
      <c r="H4">
        <f>IF(SUM(G$2:G$259)=0,0,(G4/SUM(G$2:G$259))*100)</f>
        <v/>
      </c>
      <c r="I4">
        <f>IF(E4=0,0,(G4/E4)*100)</f>
        <v/>
      </c>
    </row>
    <row r="5">
      <c r="A5" t="n">
        <v>4</v>
      </c>
      <c r="B5" t="inlineStr">
        <is>
          <t>entertainment</t>
        </is>
      </c>
      <c r="C5" t="inlineStr">
        <is>
          <t>Engaging content designed primarily to amuse, delight, and captivate audiences</t>
        </is>
      </c>
      <c r="D5" t="n">
        <v>3</v>
      </c>
      <c r="E5" t="n">
        <v>2469697534</v>
      </c>
      <c r="F5" t="n">
        <v>177249127</v>
      </c>
      <c r="G5">
        <f>E5-F5</f>
        <v/>
      </c>
      <c r="H5">
        <f>IF(SUM(G$2:G$259)=0,0,(G5/SUM(G$2:G$259))*100)</f>
        <v/>
      </c>
      <c r="I5">
        <f>IF(E5=0,0,(G5/E5)*100)</f>
        <v/>
      </c>
    </row>
    <row r="6">
      <c r="A6" t="n">
        <v>5</v>
      </c>
      <c r="B6" t="inlineStr">
        <is>
          <t>crime</t>
        </is>
      </c>
      <c r="C6" t="inlineStr">
        <is>
          <t>True or fictional accounts of lawbreaking investigations and justice pursuit</t>
        </is>
      </c>
      <c r="D6" t="n">
        <v>3</v>
      </c>
      <c r="E6" t="n">
        <v>1834472472</v>
      </c>
      <c r="F6" t="n">
        <v>118172678</v>
      </c>
      <c r="G6">
        <f>E6-F6</f>
        <v/>
      </c>
      <c r="H6">
        <f>IF(SUM(G$2:G$259)=0,0,(G6/SUM(G$2:G$259))*100)</f>
        <v/>
      </c>
      <c r="I6">
        <f>IF(E6=0,0,(G6/E6)*100)</f>
        <v/>
      </c>
    </row>
    <row r="7">
      <c r="A7" t="n">
        <v>6</v>
      </c>
      <c r="B7" t="inlineStr">
        <is>
          <t>feature film</t>
        </is>
      </c>
      <c r="C7" t="inlineStr">
        <is>
          <t>Long-form cinematic storytelling crafted for immersive theatrical experiences</t>
        </is>
      </c>
      <c r="D7" t="n">
        <v>3</v>
      </c>
      <c r="E7" t="n">
        <v>1768690805</v>
      </c>
      <c r="F7" t="n">
        <v>123284411</v>
      </c>
      <c r="G7">
        <f>E7-F7</f>
        <v/>
      </c>
      <c r="H7">
        <f>IF(SUM(G$2:G$259)=0,0,(G7/SUM(G$2:G$259))*100)</f>
        <v/>
      </c>
      <c r="I7">
        <f>IF(E7=0,0,(G7/E7)*100)</f>
        <v/>
      </c>
    </row>
    <row r="8">
      <c r="A8" t="n">
        <v>7</v>
      </c>
      <c r="B8" t="inlineStr">
        <is>
          <t>reality</t>
        </is>
      </c>
      <c r="C8" t="inlineStr">
        <is>
          <t>Unscripted programming following real people through authentic or constructed situations</t>
        </is>
      </c>
      <c r="D8" t="n">
        <v>3</v>
      </c>
      <c r="E8" t="n">
        <v>1754569555</v>
      </c>
      <c r="F8" t="n">
        <v>129296176</v>
      </c>
      <c r="G8">
        <f>E8-F8</f>
        <v/>
      </c>
      <c r="H8">
        <f>IF(SUM(G$2:G$259)=0,0,(G8/SUM(G$2:G$259))*100)</f>
        <v/>
      </c>
      <c r="I8">
        <f>IF(E8=0,0,(G8/E8)*100)</f>
        <v/>
      </c>
    </row>
    <row r="9">
      <c r="A9" t="n">
        <v>8</v>
      </c>
      <c r="B9" t="inlineStr">
        <is>
          <t>comedy</t>
        </is>
      </c>
      <c r="C9" t="inlineStr">
        <is>
          <t>Humorous entertainment designed to provoke laughter and lighthearted enjoyment</t>
        </is>
      </c>
      <c r="D9" t="n">
        <v>3</v>
      </c>
      <c r="E9" t="n">
        <v>1127606889</v>
      </c>
      <c r="F9" t="n">
        <v>85455899</v>
      </c>
      <c r="G9">
        <f>E9-F9</f>
        <v/>
      </c>
      <c r="H9">
        <f>IF(SUM(G$2:G$259)=0,0,(G9/SUM(G$2:G$259))*100)</f>
        <v/>
      </c>
      <c r="I9">
        <f>IF(E9=0,0,(G9/E9)*100)</f>
        <v/>
      </c>
    </row>
    <row r="10">
      <c r="A10" t="n">
        <v>9</v>
      </c>
      <c r="B10" t="inlineStr">
        <is>
          <t>documentary</t>
        </is>
      </c>
      <c r="C10" t="inlineStr">
        <is>
          <t>Factual storytelling exploring real people, events, and issues with depth</t>
        </is>
      </c>
      <c r="D10" t="n">
        <v>3</v>
      </c>
      <c r="E10" t="n">
        <v>1095831388</v>
      </c>
      <c r="F10" t="n">
        <v>74124769</v>
      </c>
      <c r="G10">
        <f>E10-F10</f>
        <v/>
      </c>
      <c r="H10">
        <f>IF(SUM(G$2:G$259)=0,0,(G10/SUM(G$2:G$259))*100)</f>
        <v/>
      </c>
      <c r="I10">
        <f>IF(E10=0,0,(G10/E10)*100)</f>
        <v/>
      </c>
    </row>
    <row r="11">
      <c r="A11" t="n">
        <v>10</v>
      </c>
      <c r="B11" t="inlineStr">
        <is>
          <t>suspense/mystery</t>
        </is>
      </c>
      <c r="C11" t="inlineStr">
        <is>
          <t>Enigmatic stories with mounting tension leading to surprising revelations</t>
        </is>
      </c>
      <c r="D11" t="n">
        <v>3</v>
      </c>
      <c r="E11" t="n">
        <v>997276632</v>
      </c>
      <c r="F11" t="n">
        <v>32989839</v>
      </c>
      <c r="G11">
        <f>E11-F11</f>
        <v/>
      </c>
      <c r="H11">
        <f>IF(SUM(G$2:G$259)=0,0,(G11/SUM(G$2:G$259))*100)</f>
        <v/>
      </c>
      <c r="I11">
        <f>IF(E11=0,0,(G11/E11)*100)</f>
        <v/>
      </c>
    </row>
    <row r="12">
      <c r="A12" t="n">
        <v>11</v>
      </c>
      <c r="B12" t="inlineStr">
        <is>
          <t>action</t>
        </is>
      </c>
      <c r="C12" t="inlineStr">
        <is>
          <t>High-octane thrills with explosive stunts, combat, and heroic adventures</t>
        </is>
      </c>
      <c r="D12" t="n">
        <v>3</v>
      </c>
      <c r="E12" t="n">
        <v>1026156082</v>
      </c>
      <c r="F12" t="n">
        <v>80759184</v>
      </c>
      <c r="G12">
        <f>E12-F12</f>
        <v/>
      </c>
      <c r="H12">
        <f>IF(SUM(G$2:G$259)=0,0,(G12/SUM(G$2:G$259))*100)</f>
        <v/>
      </c>
      <c r="I12">
        <f>IF(E12=0,0,(G12/E12)*100)</f>
        <v/>
      </c>
    </row>
    <row r="13">
      <c r="A13" t="n">
        <v>12</v>
      </c>
      <c r="B13" t="inlineStr">
        <is>
          <t>general drama</t>
        </is>
      </c>
      <c r="C13" t="inlineStr">
        <is>
          <t>Compelling storylines exploring universal human experiences and emotions</t>
        </is>
      </c>
      <c r="D13" t="n">
        <v>3</v>
      </c>
      <c r="E13" t="n">
        <v>956662595</v>
      </c>
      <c r="F13" t="n">
        <v>78055010</v>
      </c>
      <c r="G13">
        <f>E13-F13</f>
        <v/>
      </c>
      <c r="H13">
        <f>IF(SUM(G$2:G$259)=0,0,(G13/SUM(G$2:G$259))*100)</f>
        <v/>
      </c>
      <c r="I13">
        <f>IF(E13=0,0,(G13/E13)*100)</f>
        <v/>
      </c>
    </row>
    <row r="14">
      <c r="A14" t="n">
        <v>13</v>
      </c>
      <c r="B14" t="inlineStr">
        <is>
          <t>mystery</t>
        </is>
      </c>
      <c r="C14" t="inlineStr">
        <is>
          <t>Suspenseful puzzles challenging viewers to unravel secrets and solve crimes</t>
        </is>
      </c>
      <c r="D14" t="n">
        <v>3</v>
      </c>
      <c r="E14" t="n">
        <v>786584333</v>
      </c>
      <c r="F14" t="n">
        <v>56007252</v>
      </c>
      <c r="G14">
        <f>E14-F14</f>
        <v/>
      </c>
      <c r="H14">
        <f>IF(SUM(G$2:G$259)=0,0,(G14/SUM(G$2:G$259))*100)</f>
        <v/>
      </c>
      <c r="I14">
        <f>IF(E14=0,0,(G14/E14)*100)</f>
        <v/>
      </c>
    </row>
    <row r="15">
      <c r="A15" t="n">
        <v>14</v>
      </c>
      <c r="B15" t="inlineStr">
        <is>
          <t>romance</t>
        </is>
      </c>
      <c r="C15" t="inlineStr">
        <is>
          <t>Passionate love stories exploring heartfelt connections and emotional intimacy</t>
        </is>
      </c>
      <c r="D15" t="n">
        <v>3</v>
      </c>
      <c r="E15" t="n">
        <v>615107040</v>
      </c>
      <c r="F15" t="n">
        <v>38725447</v>
      </c>
      <c r="G15">
        <f>E15-F15</f>
        <v/>
      </c>
      <c r="H15">
        <f>IF(SUM(G$2:G$259)=0,0,(G15/SUM(G$2:G$259))*100)</f>
        <v/>
      </c>
      <c r="I15">
        <f>IF(E15=0,0,(G15/E15)*100)</f>
        <v/>
      </c>
    </row>
    <row r="16">
      <c r="A16" t="n">
        <v>15</v>
      </c>
      <c r="B16" t="inlineStr">
        <is>
          <t>sports event</t>
        </is>
      </c>
      <c r="C16" t="inlineStr">
        <is>
          <t>Live athletic competitions featuring elite performance and competitive drama</t>
        </is>
      </c>
      <c r="D16" t="n">
        <v>3</v>
      </c>
      <c r="E16" t="n">
        <v>596248378</v>
      </c>
      <c r="F16" t="n">
        <v>26058181</v>
      </c>
      <c r="G16">
        <f>E16-F16</f>
        <v/>
      </c>
      <c r="H16">
        <f>IF(SUM(G$2:G$259)=0,0,(G16/SUM(G$2:G$259))*100)</f>
        <v/>
      </c>
      <c r="I16">
        <f>IF(E16=0,0,(G16/E16)*100)</f>
        <v/>
      </c>
    </row>
    <row r="17">
      <c r="A17" t="n">
        <v>16</v>
      </c>
      <c r="B17" t="inlineStr">
        <is>
          <t>thriller</t>
        </is>
      </c>
      <c r="C17" t="inlineStr">
        <is>
          <t>Intense narratives building suspense through danger and high-stakes situations</t>
        </is>
      </c>
      <c r="D17" t="n">
        <v>3</v>
      </c>
      <c r="E17" t="n">
        <v>494007287</v>
      </c>
      <c r="F17" t="n">
        <v>33628533</v>
      </c>
      <c r="G17">
        <f>E17-F17</f>
        <v/>
      </c>
      <c r="H17">
        <f>IF(SUM(G$2:G$259)=0,0,(G17/SUM(G$2:G$259))*100)</f>
        <v/>
      </c>
      <c r="I17">
        <f>IF(E17=0,0,(G17/E17)*100)</f>
        <v/>
      </c>
    </row>
    <row r="18">
      <c r="A18" t="n">
        <v>17</v>
      </c>
      <c r="B18" t="inlineStr">
        <is>
          <t>comedy variety</t>
        </is>
      </c>
      <c r="C18" t="inlineStr">
        <is>
          <t>Diverse comedic performances blending sketches, stand-up, and entertaining segments</t>
        </is>
      </c>
      <c r="D18" t="n">
        <v>3</v>
      </c>
      <c r="E18" t="n">
        <v>457662622</v>
      </c>
      <c r="F18" t="n">
        <v>32081240</v>
      </c>
      <c r="G18">
        <f>E18-F18</f>
        <v/>
      </c>
      <c r="H18">
        <f>IF(SUM(G$2:G$259)=0,0,(G18/SUM(G$2:G$259))*100)</f>
        <v/>
      </c>
      <c r="I18">
        <f>IF(E18=0,0,(G18/E18)*100)</f>
        <v/>
      </c>
    </row>
    <row r="19">
      <c r="A19" t="n">
        <v>18</v>
      </c>
      <c r="B19" t="inlineStr">
        <is>
          <t>music</t>
        </is>
      </c>
      <c r="C19" t="inlineStr">
        <is>
          <t>Sonic artistry expressing emotion through melody, rhythm, and vocal performance</t>
        </is>
      </c>
      <c r="D19" t="n">
        <v>3</v>
      </c>
      <c r="E19" t="n">
        <v>416271416</v>
      </c>
      <c r="F19" t="n">
        <v>15808369</v>
      </c>
      <c r="G19">
        <f>E19-F19</f>
        <v/>
      </c>
      <c r="H19">
        <f>IF(SUM(G$2:G$259)=0,0,(G19/SUM(G$2:G$259))*100)</f>
        <v/>
      </c>
      <c r="I19">
        <f>IF(E19=0,0,(G19/E19)*100)</f>
        <v/>
      </c>
    </row>
    <row r="20">
      <c r="A20" t="n">
        <v>19</v>
      </c>
      <c r="B20" t="inlineStr">
        <is>
          <t>variety (music and audio)</t>
        </is>
      </c>
      <c r="C20" t="inlineStr">
        <is>
          <t>Diverse musical performances and audio entertainment spanning multiple styles</t>
        </is>
      </c>
      <c r="D20" t="n">
        <v>3</v>
      </c>
      <c r="E20" t="n">
        <v>402669106</v>
      </c>
      <c r="F20" t="n">
        <v>9440653</v>
      </c>
      <c r="G20">
        <f>E20-F20</f>
        <v/>
      </c>
      <c r="H20">
        <f>IF(SUM(G$2:G$259)=0,0,(G20/SUM(G$2:G$259))*100)</f>
        <v/>
      </c>
      <c r="I20">
        <f>IF(E20=0,0,(G20/E20)*100)</f>
        <v/>
      </c>
    </row>
    <row r="21">
      <c r="A21" t="n">
        <v>20</v>
      </c>
      <c r="B21" t="inlineStr">
        <is>
          <t>adventure</t>
        </is>
      </c>
      <c r="C21" t="inlineStr">
        <is>
          <t>Exhilarating journeys through uncharted territories filled with discovery and challenge</t>
        </is>
      </c>
      <c r="D21" t="n">
        <v>3</v>
      </c>
      <c r="E21" t="n">
        <v>383560472</v>
      </c>
      <c r="F21" t="n">
        <v>26451075</v>
      </c>
      <c r="G21">
        <f>E21-F21</f>
        <v/>
      </c>
      <c r="H21">
        <f>IF(SUM(G$2:G$259)=0,0,(G21/SUM(G$2:G$259))*100)</f>
        <v/>
      </c>
      <c r="I21">
        <f>IF(E21=0,0,(G21/E21)*100)</f>
        <v/>
      </c>
    </row>
    <row r="22">
      <c r="A22" t="n">
        <v>21</v>
      </c>
      <c r="B22" t="inlineStr">
        <is>
          <t>animals</t>
        </is>
      </c>
      <c r="C22" t="inlineStr">
        <is>
          <t>Captivating wildlife content showcasing nature's diverse and amazing creatures</t>
        </is>
      </c>
      <c r="D22" t="n">
        <v>3</v>
      </c>
      <c r="E22" t="n">
        <v>362605513</v>
      </c>
      <c r="F22" t="n">
        <v>21712932</v>
      </c>
      <c r="G22">
        <f>E22-F22</f>
        <v/>
      </c>
      <c r="H22">
        <f>IF(SUM(G$2:G$259)=0,0,(G22/SUM(G$2:G$259))*100)</f>
        <v/>
      </c>
      <c r="I22">
        <f>IF(E22=0,0,(G22/E22)*100)</f>
        <v/>
      </c>
    </row>
    <row r="23">
      <c r="A23" t="n">
        <v>22</v>
      </c>
      <c r="B23" t="inlineStr">
        <is>
          <t>cooking</t>
        </is>
      </c>
      <c r="C23" t="inlineStr">
        <is>
          <t>Culinary instruction showcasing techniques, recipes, and food preparation artistry</t>
        </is>
      </c>
      <c r="D23" t="n">
        <v>3</v>
      </c>
      <c r="E23" t="n">
        <v>364239447</v>
      </c>
      <c r="F23" t="n">
        <v>24799516</v>
      </c>
      <c r="G23">
        <f>E23-F23</f>
        <v/>
      </c>
      <c r="H23">
        <f>IF(SUM(G$2:G$259)=0,0,(G23/SUM(G$2:G$259))*100)</f>
        <v/>
      </c>
      <c r="I23">
        <f>IF(E23=0,0,(G23/E23)*100)</f>
        <v/>
      </c>
    </row>
    <row r="24">
      <c r="A24" t="n">
        <v>23</v>
      </c>
      <c r="B24" t="inlineStr">
        <is>
          <t>science fiction</t>
        </is>
      </c>
      <c r="C24" t="inlineStr">
        <is>
          <t>Speculative narratives examining humanity through advanced technological scenarios</t>
        </is>
      </c>
      <c r="D24" t="n">
        <v>3</v>
      </c>
      <c r="E24" t="n">
        <v>356128345</v>
      </c>
      <c r="F24" t="n">
        <v>25537204</v>
      </c>
      <c r="G24">
        <f>E24-F24</f>
        <v/>
      </c>
      <c r="H24">
        <f>IF(SUM(G$2:G$259)=0,0,(G24/SUM(G$2:G$259))*100)</f>
        <v/>
      </c>
      <c r="I24">
        <f>IF(E24=0,0,(G24/E24)*100)</f>
        <v/>
      </c>
    </row>
    <row r="25">
      <c r="A25" t="n">
        <v>24</v>
      </c>
      <c r="B25" t="inlineStr">
        <is>
          <t>game show</t>
        </is>
      </c>
      <c r="C25" t="inlineStr">
        <is>
          <t>Interactive competitions where contestants compete for prizes and glory</t>
        </is>
      </c>
      <c r="D25" t="n">
        <v>3</v>
      </c>
      <c r="E25" t="n">
        <v>303969872</v>
      </c>
      <c r="F25" t="n">
        <v>9855697</v>
      </c>
      <c r="G25">
        <f>E25-F25</f>
        <v/>
      </c>
      <c r="H25">
        <f>IF(SUM(G$2:G$259)=0,0,(G25/SUM(G$2:G$259))*100)</f>
        <v/>
      </c>
      <c r="I25">
        <f>IF(E25=0,0,(G25/E25)*100)</f>
        <v/>
      </c>
    </row>
    <row r="26">
      <c r="A26" t="n">
        <v>25</v>
      </c>
      <c r="B26" t="inlineStr">
        <is>
          <t>popular music</t>
        </is>
      </c>
      <c r="C26" t="inlineStr">
        <is>
          <t>Widely-embraced musical styles reflecting current cultural trends and tastes</t>
        </is>
      </c>
      <c r="D26" t="n">
        <v>3</v>
      </c>
      <c r="E26" t="n">
        <v>270793281</v>
      </c>
      <c r="F26" t="n">
        <v>14498010</v>
      </c>
      <c r="G26">
        <f>E26-F26</f>
        <v/>
      </c>
      <c r="H26">
        <f>IF(SUM(G$2:G$259)=0,0,(G26/SUM(G$2:G$259))*100)</f>
        <v/>
      </c>
      <c r="I26">
        <f>IF(E26=0,0,(G26/E26)*100)</f>
        <v/>
      </c>
    </row>
    <row r="27">
      <c r="A27" t="n">
        <v>26</v>
      </c>
      <c r="B27" t="inlineStr">
        <is>
          <t>western</t>
        </is>
      </c>
      <c r="C27" t="inlineStr">
        <is>
          <t>Rugged frontier adventures featuring gunslingers, outlaws, and untamed landscapes</t>
        </is>
      </c>
      <c r="D27" t="n">
        <v>3</v>
      </c>
      <c r="E27" t="n">
        <v>267302051</v>
      </c>
      <c r="F27" t="n">
        <v>15891183</v>
      </c>
      <c r="G27">
        <f>E27-F27</f>
        <v/>
      </c>
      <c r="H27">
        <f>IF(SUM(G$2:G$259)=0,0,(G27/SUM(G$2:G$259))*100)</f>
        <v/>
      </c>
      <c r="I27">
        <f>IF(E27=0,0,(G27/E27)*100)</f>
        <v/>
      </c>
    </row>
    <row r="28">
      <c r="A28" t="n">
        <v>27</v>
      </c>
      <c r="B28" t="inlineStr">
        <is>
          <t>sports</t>
        </is>
      </c>
      <c r="C28" t="inlineStr">
        <is>
          <t>Competitive athletic showcases featuring physical prowess and strategic gameplay</t>
        </is>
      </c>
      <c r="D28" t="n">
        <v>3</v>
      </c>
      <c r="E28" t="n">
        <v>260092646</v>
      </c>
      <c r="F28" t="n">
        <v>18566201</v>
      </c>
      <c r="G28">
        <f>E28-F28</f>
        <v/>
      </c>
      <c r="H28">
        <f>IF(SUM(G$2:G$259)=0,0,(G28/SUM(G$2:G$259))*100)</f>
        <v/>
      </c>
      <c r="I28">
        <f>IF(E28=0,0,(G28/E28)*100)</f>
        <v/>
      </c>
    </row>
    <row r="29">
      <c r="A29" t="n">
        <v>28</v>
      </c>
      <c r="B29" t="inlineStr">
        <is>
          <t>education</t>
        </is>
      </c>
      <c r="C29" t="inlineStr">
        <is>
          <t>Knowledge-focused content designed to inform, enlighten, and develop understanding</t>
        </is>
      </c>
      <c r="D29" t="n">
        <v>3</v>
      </c>
      <c r="E29" t="n">
        <v>223271996</v>
      </c>
      <c r="F29" t="n">
        <v>13217499</v>
      </c>
      <c r="G29">
        <f>E29-F29</f>
        <v/>
      </c>
      <c r="H29">
        <f>IF(SUM(G$2:G$259)=0,0,(G29/SUM(G$2:G$259))*100)</f>
        <v/>
      </c>
      <c r="I29">
        <f>IF(E29=0,0,(G29/E29)*100)</f>
        <v/>
      </c>
    </row>
    <row r="30">
      <c r="A30" t="n">
        <v>29</v>
      </c>
      <c r="B30" t="inlineStr">
        <is>
          <t>automotive</t>
        </is>
      </c>
      <c r="C30" t="inlineStr">
        <is>
          <t>Vehicle-focused content exploring engineering, design, and automotive culture</t>
        </is>
      </c>
      <c r="D30" t="n">
        <v>3</v>
      </c>
      <c r="E30" t="n">
        <v>205452705</v>
      </c>
      <c r="F30" t="n">
        <v>9496701</v>
      </c>
      <c r="G30">
        <f>E30-F30</f>
        <v/>
      </c>
      <c r="H30">
        <f>IF(SUM(G$2:G$259)=0,0,(G30/SUM(G$2:G$259))*100)</f>
        <v/>
      </c>
      <c r="I30">
        <f>IF(E30=0,0,(G30/E30)*100)</f>
        <v/>
      </c>
    </row>
    <row r="31">
      <c r="A31" t="n">
        <v>30</v>
      </c>
      <c r="B31" t="inlineStr">
        <is>
          <t>children's programming</t>
        </is>
      </c>
      <c r="C31" t="inlineStr">
        <is>
          <t>Engaging shows crafted specifically for young viewers' entertainment and development</t>
        </is>
      </c>
      <c r="D31" t="n">
        <v>3</v>
      </c>
      <c r="E31" t="n">
        <v>194580649</v>
      </c>
      <c r="F31" t="n">
        <v>1248410</v>
      </c>
      <c r="G31">
        <f>E31-F31</f>
        <v/>
      </c>
      <c r="H31">
        <f>IF(SUM(G$2:G$259)=0,0,(G31/SUM(G$2:G$259))*100)</f>
        <v/>
      </c>
      <c r="I31">
        <f>IF(E31=0,0,(G31/E31)*100)</f>
        <v/>
      </c>
    </row>
    <row r="32">
      <c r="A32" t="n">
        <v>31</v>
      </c>
      <c r="B32" t="inlineStr">
        <is>
          <t>sitcom</t>
        </is>
      </c>
      <c r="C32" t="inlineStr">
        <is>
          <t>Character-driven comedic scenarios in familiar settings with recurring laughs</t>
        </is>
      </c>
      <c r="D32" t="n">
        <v>3</v>
      </c>
      <c r="E32" t="n">
        <v>198256274</v>
      </c>
      <c r="F32" t="n">
        <v>6013838</v>
      </c>
      <c r="G32">
        <f>E32-F32</f>
        <v/>
      </c>
      <c r="H32">
        <f>IF(SUM(G$2:G$259)=0,0,(G32/SUM(G$2:G$259))*100)</f>
        <v/>
      </c>
      <c r="I32">
        <f>IF(E32=0,0,(G32/E32)*100)</f>
        <v/>
      </c>
    </row>
    <row r="33">
      <c r="A33" t="n">
        <v>32</v>
      </c>
      <c r="B33" t="inlineStr">
        <is>
          <t>kids and family</t>
        </is>
      </c>
      <c r="C33" t="inlineStr">
        <is>
          <t>Heartwarming content bringing generations together through shared experiences</t>
        </is>
      </c>
      <c r="D33" t="n">
        <v>3</v>
      </c>
      <c r="E33" t="n">
        <v>198780877</v>
      </c>
      <c r="F33" t="n">
        <v>8851671</v>
      </c>
      <c r="G33">
        <f>E33-F33</f>
        <v/>
      </c>
      <c r="H33">
        <f>IF(SUM(G$2:G$259)=0,0,(G33/SUM(G$2:G$259))*100)</f>
        <v/>
      </c>
      <c r="I33">
        <f>IF(E33=0,0,(G33/E33)*100)</f>
        <v/>
      </c>
    </row>
    <row r="34">
      <c r="A34" t="n">
        <v>33</v>
      </c>
      <c r="B34" t="inlineStr">
        <is>
          <t>travel</t>
        </is>
      </c>
      <c r="C34" t="inlineStr">
        <is>
          <t>Explorations of global destinations showcasing cultures, landscapes, and adventures</t>
        </is>
      </c>
      <c r="D34" t="n">
        <v>3</v>
      </c>
      <c r="E34" t="n">
        <v>171975359</v>
      </c>
      <c r="F34" t="n">
        <v>9695942</v>
      </c>
      <c r="G34">
        <f>E34-F34</f>
        <v/>
      </c>
      <c r="H34">
        <f>IF(SUM(G$2:G$259)=0,0,(G34/SUM(G$2:G$259))*100)</f>
        <v/>
      </c>
      <c r="I34">
        <f>IF(E34=0,0,(G34/E34)*100)</f>
        <v/>
      </c>
    </row>
    <row r="35">
      <c r="A35" t="n">
        <v>34</v>
      </c>
      <c r="B35" t="inlineStr">
        <is>
          <t>fantasy</t>
        </is>
      </c>
      <c r="C35" t="inlineStr">
        <is>
          <t>Imaginative worlds beyond reality featuring magical elements and extraordinary possibilities</t>
        </is>
      </c>
      <c r="D35" t="n">
        <v>3</v>
      </c>
      <c r="E35" t="n">
        <v>179134743</v>
      </c>
      <c r="F35" t="n">
        <v>20627271</v>
      </c>
      <c r="G35">
        <f>E35-F35</f>
        <v/>
      </c>
      <c r="H35">
        <f>IF(SUM(G$2:G$259)=0,0,(G35/SUM(G$2:G$259))*100)</f>
        <v/>
      </c>
      <c r="I35">
        <f>IF(E35=0,0,(G35/E35)*100)</f>
        <v/>
      </c>
    </row>
    <row r="36">
      <c r="A36" t="n">
        <v>35</v>
      </c>
      <c r="B36" t="inlineStr">
        <is>
          <t>law</t>
        </is>
      </c>
      <c r="C36" t="inlineStr">
        <is>
          <t>Legal dramas and information exploring justice, courts, and legislation</t>
        </is>
      </c>
      <c r="D36" t="n">
        <v>3</v>
      </c>
      <c r="E36" t="n">
        <v>141868844</v>
      </c>
      <c r="F36" t="n">
        <v>8943302</v>
      </c>
      <c r="G36">
        <f>E36-F36</f>
        <v/>
      </c>
      <c r="H36">
        <f>IF(SUM(G$2:G$259)=0,0,(G36/SUM(G$2:G$259))*100)</f>
        <v/>
      </c>
      <c r="I36">
        <f>IF(E36=0,0,(G36/E36)*100)</f>
        <v/>
      </c>
    </row>
    <row r="37">
      <c r="A37" t="n">
        <v>36</v>
      </c>
      <c r="B37" t="inlineStr">
        <is>
          <t>instructions</t>
        </is>
      </c>
      <c r="C37" t="inlineStr">
        <is>
          <t>Step-by-step guidance for completing tasks and learning new skills</t>
        </is>
      </c>
      <c r="D37" t="n">
        <v>3</v>
      </c>
      <c r="E37" t="n">
        <v>129377699</v>
      </c>
      <c r="F37" t="n">
        <v>8745940</v>
      </c>
      <c r="G37">
        <f>E37-F37</f>
        <v/>
      </c>
      <c r="H37">
        <f>IF(SUM(G$2:G$259)=0,0,(G37/SUM(G$2:G$259))*100)</f>
        <v/>
      </c>
      <c r="I37">
        <f>IF(E37=0,0,(G37/E37)*100)</f>
        <v/>
      </c>
    </row>
    <row r="38">
      <c r="A38" t="n">
        <v>37</v>
      </c>
      <c r="B38" t="inlineStr">
        <is>
          <t>advice</t>
        </is>
      </c>
      <c r="C38" t="inlineStr">
        <is>
          <t>Expert guidance and practical wisdom for navigating life's various challenges</t>
        </is>
      </c>
      <c r="D38" t="n">
        <v>3</v>
      </c>
      <c r="E38" t="n">
        <v>129377699</v>
      </c>
      <c r="F38" t="n">
        <v>8745940</v>
      </c>
      <c r="G38">
        <f>E38-F38</f>
        <v/>
      </c>
      <c r="H38">
        <f>IF(SUM(G$2:G$259)=0,0,(G38/SUM(G$2:G$259))*100)</f>
        <v/>
      </c>
      <c r="I38">
        <f>IF(E38=0,0,(G38/E38)*100)</f>
        <v/>
      </c>
    </row>
    <row r="39">
      <c r="A39" t="n">
        <v>38</v>
      </c>
      <c r="B39" t="inlineStr">
        <is>
          <t>talk show</t>
        </is>
      </c>
      <c r="C39" t="inlineStr">
        <is>
          <t>Host-driven discussions with guests exploring entertainment, issues, and culture</t>
        </is>
      </c>
      <c r="D39" t="n">
        <v>3</v>
      </c>
      <c r="E39" t="n">
        <v>114699306</v>
      </c>
      <c r="F39" t="n">
        <v>10968428</v>
      </c>
      <c r="G39">
        <f>E39-F39</f>
        <v/>
      </c>
      <c r="H39">
        <f>IF(SUM(G$2:G$259)=0,0,(G39/SUM(G$2:G$259))*100)</f>
        <v/>
      </c>
      <c r="I39">
        <f>IF(E39=0,0,(G39/E39)*100)</f>
        <v/>
      </c>
    </row>
    <row r="40">
      <c r="A40" t="n">
        <v>39</v>
      </c>
      <c r="B40" t="inlineStr">
        <is>
          <t>nature</t>
        </is>
      </c>
      <c r="C40" t="inlineStr">
        <is>
          <t>Breathtaking explorations of wildlife, landscapes, and Earth's natural wonders</t>
        </is>
      </c>
      <c r="D40" t="n">
        <v>3</v>
      </c>
      <c r="E40" t="n">
        <v>104793405</v>
      </c>
      <c r="F40" t="n">
        <v>6500272</v>
      </c>
      <c r="G40">
        <f>E40-F40</f>
        <v/>
      </c>
      <c r="H40">
        <f>IF(SUM(G$2:G$259)=0,0,(G40/SUM(G$2:G$259))*100)</f>
        <v/>
      </c>
      <c r="I40">
        <f>IF(E40=0,0,(G40/E40)*100)</f>
        <v/>
      </c>
    </row>
    <row r="41">
      <c r="A41" t="n">
        <v>40</v>
      </c>
      <c r="B41" t="inlineStr">
        <is>
          <t>other</t>
        </is>
      </c>
      <c r="C41" t="inlineStr">
        <is>
          <t>Unique content defying traditional categorization with specialized appeal</t>
        </is>
      </c>
      <c r="D41" t="n">
        <v>3</v>
      </c>
      <c r="E41" t="n">
        <v>96029904</v>
      </c>
      <c r="F41" t="n">
        <v>4158781</v>
      </c>
      <c r="G41">
        <f>E41-F41</f>
        <v/>
      </c>
      <c r="H41">
        <f>IF(SUM(G$2:G$259)=0,0,(G41/SUM(G$2:G$259))*100)</f>
        <v/>
      </c>
      <c r="I41">
        <f>IF(E41=0,0,(G41/E41)*100)</f>
        <v/>
      </c>
    </row>
    <row r="42">
      <c r="A42" t="n">
        <v>41</v>
      </c>
      <c r="B42" t="inlineStr">
        <is>
          <t>football</t>
        </is>
      </c>
      <c r="C42" t="inlineStr">
        <is>
          <t>Gridiron action featuring strategic plays, athletic prowess, and competitive drama</t>
        </is>
      </c>
      <c r="D42" t="n">
        <v>3</v>
      </c>
      <c r="E42" t="n">
        <v>88275291</v>
      </c>
      <c r="F42" t="n">
        <v>2153991</v>
      </c>
      <c r="G42">
        <f>E42-F42</f>
        <v/>
      </c>
      <c r="H42">
        <f>IF(SUM(G$2:G$259)=0,0,(G42/SUM(G$2:G$259))*100)</f>
        <v/>
      </c>
      <c r="I42">
        <f>IF(E42=0,0,(G42/E42)*100)</f>
        <v/>
      </c>
    </row>
    <row r="43">
      <c r="A43" t="n">
        <v>42</v>
      </c>
      <c r="B43" t="inlineStr">
        <is>
          <t>medical</t>
        </is>
      </c>
      <c r="C43" t="inlineStr">
        <is>
          <t>Healthcare narratives exploring medicine, illness, and healing journeys</t>
        </is>
      </c>
      <c r="D43" t="n">
        <v>3</v>
      </c>
      <c r="E43" t="n">
        <v>89809548</v>
      </c>
      <c r="F43" t="n">
        <v>6649114</v>
      </c>
      <c r="G43">
        <f>E43-F43</f>
        <v/>
      </c>
      <c r="H43">
        <f>IF(SUM(G$2:G$259)=0,0,(G43/SUM(G$2:G$259))*100)</f>
        <v/>
      </c>
      <c r="I43">
        <f>IF(E43=0,0,(G43/E43)*100)</f>
        <v/>
      </c>
    </row>
    <row r="44">
      <c r="A44" t="n">
        <v>43</v>
      </c>
      <c r="B44" t="inlineStr">
        <is>
          <t>quiz -give away</t>
        </is>
      </c>
      <c r="C44" t="inlineStr">
        <is>
          <t>Knowledge-testing competitions offering prizes for correct answers and quick thinking</t>
        </is>
      </c>
      <c r="D44" t="n">
        <v>3</v>
      </c>
      <c r="E44" t="n">
        <v>82508383</v>
      </c>
      <c r="F44" t="n">
        <v>1896549</v>
      </c>
      <c r="G44">
        <f>E44-F44</f>
        <v/>
      </c>
      <c r="H44">
        <f>IF(SUM(G$2:G$259)=0,0,(G44/SUM(G$2:G$259))*100)</f>
        <v/>
      </c>
      <c r="I44">
        <f>IF(E44=0,0,(G44/E44)*100)</f>
        <v/>
      </c>
    </row>
    <row r="45">
      <c r="A45" t="n">
        <v>44</v>
      </c>
      <c r="B45" t="inlineStr">
        <is>
          <t>history</t>
        </is>
      </c>
      <c r="C45" t="inlineStr">
        <is>
          <t>Factual explorations of past events, figures, and civilizations</t>
        </is>
      </c>
      <c r="D45" t="n">
        <v>3</v>
      </c>
      <c r="E45" t="n">
        <v>84738471</v>
      </c>
      <c r="F45" t="n">
        <v>5600734</v>
      </c>
      <c r="G45">
        <f>E45-F45</f>
        <v/>
      </c>
      <c r="H45">
        <f>IF(SUM(G$2:G$259)=0,0,(G45/SUM(G$2:G$259))*100)</f>
        <v/>
      </c>
      <c r="I45">
        <f>IF(E45=0,0,(G45/E45)*100)</f>
        <v/>
      </c>
    </row>
    <row r="46">
      <c r="A46" t="n">
        <v>45</v>
      </c>
      <c r="B46" t="inlineStr">
        <is>
          <t>horror</t>
        </is>
      </c>
      <c r="C46" t="inlineStr">
        <is>
          <t>Spine-chilling tales designed to frighten and thrill viewers</t>
        </is>
      </c>
      <c r="D46" t="n">
        <v>3</v>
      </c>
      <c r="E46" t="n">
        <v>73078179</v>
      </c>
      <c r="F46" t="n">
        <v>4293318</v>
      </c>
      <c r="G46">
        <f>E46-F46</f>
        <v/>
      </c>
      <c r="H46">
        <f>IF(SUM(G$2:G$259)=0,0,(G46/SUM(G$2:G$259))*100)</f>
        <v/>
      </c>
      <c r="I46">
        <f>IF(E46=0,0,(G46/E46)*100)</f>
        <v/>
      </c>
    </row>
    <row r="47">
      <c r="A47" t="n">
        <v>46</v>
      </c>
      <c r="B47" t="inlineStr">
        <is>
          <t>romantic comedy</t>
        </is>
      </c>
      <c r="C47" t="inlineStr">
        <is>
          <t>Lighthearted love stories balancing heartwarming moments with humorous situations</t>
        </is>
      </c>
      <c r="D47" t="n">
        <v>3</v>
      </c>
      <c r="E47" t="n">
        <v>71290248</v>
      </c>
      <c r="F47" t="n">
        <v>3582235</v>
      </c>
      <c r="G47">
        <f>E47-F47</f>
        <v/>
      </c>
      <c r="H47">
        <f>IF(SUM(G$2:G$259)=0,0,(G47/SUM(G$2:G$259))*100)</f>
        <v/>
      </c>
      <c r="I47">
        <f>IF(E47=0,0,(G47/E47)*100)</f>
        <v/>
      </c>
    </row>
    <row r="48">
      <c r="A48" t="n">
        <v>47</v>
      </c>
      <c r="B48" t="inlineStr">
        <is>
          <t>general</t>
        </is>
      </c>
      <c r="C48" t="inlineStr">
        <is>
          <t>Broad-spectrum content appealing to diverse audience interests</t>
        </is>
      </c>
      <c r="D48" t="n">
        <v>3</v>
      </c>
      <c r="E48" t="n">
        <v>70617203</v>
      </c>
      <c r="F48" t="n">
        <v>4634941</v>
      </c>
      <c r="G48">
        <f>E48-F48</f>
        <v/>
      </c>
      <c r="H48">
        <f>IF(SUM(G$2:G$259)=0,0,(G48/SUM(G$2:G$259))*100)</f>
        <v/>
      </c>
      <c r="I48">
        <f>IF(E48=0,0,(G48/E48)*100)</f>
        <v/>
      </c>
    </row>
    <row r="49">
      <c r="A49" t="n">
        <v>48</v>
      </c>
      <c r="B49" t="inlineStr">
        <is>
          <t>arts &amp; crafts</t>
        </is>
      </c>
      <c r="C49" t="inlineStr">
        <is>
          <t>Hands-on creative projects transforming materials into beautiful, functional items</t>
        </is>
      </c>
      <c r="D49" t="n">
        <v>3</v>
      </c>
      <c r="E49" t="n">
        <v>56226003</v>
      </c>
      <c r="F49" t="n">
        <v>4651831</v>
      </c>
      <c r="G49">
        <f>E49-F49</f>
        <v/>
      </c>
      <c r="H49">
        <f>IF(SUM(G$2:G$259)=0,0,(G49/SUM(G$2:G$259))*100)</f>
        <v/>
      </c>
      <c r="I49">
        <f>IF(E49=0,0,(G49/E49)*100)</f>
        <v/>
      </c>
    </row>
    <row r="50">
      <c r="A50" t="n">
        <v>49</v>
      </c>
      <c r="B50" t="inlineStr">
        <is>
          <t>weather</t>
        </is>
      </c>
      <c r="C50" t="inlineStr">
        <is>
          <t>Dramatic atmospheric phenomena revealing nature's awesome power and unpredictability</t>
        </is>
      </c>
      <c r="D50" t="n">
        <v>3</v>
      </c>
      <c r="E50" t="n">
        <v>51827658</v>
      </c>
      <c r="F50" t="n">
        <v>4952753</v>
      </c>
      <c r="G50">
        <f>E50-F50</f>
        <v/>
      </c>
      <c r="H50">
        <f>IF(SUM(G$2:G$259)=0,0,(G50/SUM(G$2:G$259))*100)</f>
        <v/>
      </c>
      <c r="I50">
        <f>IF(E50=0,0,(G50/E50)*100)</f>
        <v/>
      </c>
    </row>
    <row r="51">
      <c r="A51" t="n">
        <v>50</v>
      </c>
      <c r="B51" t="inlineStr">
        <is>
          <t>science</t>
        </is>
      </c>
      <c r="C51" t="inlineStr">
        <is>
          <t>Factual explorations of natural phenomena and groundbreaking discoveries</t>
        </is>
      </c>
      <c r="D51" t="n">
        <v>3</v>
      </c>
      <c r="E51" t="n">
        <v>47951759</v>
      </c>
      <c r="F51" t="n">
        <v>4035413</v>
      </c>
      <c r="G51">
        <f>E51-F51</f>
        <v/>
      </c>
      <c r="H51">
        <f>IF(SUM(G$2:G$259)=0,0,(G51/SUM(G$2:G$259))*100)</f>
        <v/>
      </c>
      <c r="I51">
        <f>IF(E51=0,0,(G51/E51)*100)</f>
        <v/>
      </c>
    </row>
    <row r="52">
      <c r="A52" t="n">
        <v>51</v>
      </c>
      <c r="B52" t="inlineStr">
        <is>
          <t>unknown</t>
        </is>
      </c>
      <c r="C52" t="inlineStr">
        <is>
          <t>Unclassified content awaiting proper genre identification and categorization</t>
        </is>
      </c>
      <c r="D52" t="n">
        <v>3</v>
      </c>
      <c r="E52" t="n">
        <v>42234192</v>
      </c>
      <c r="F52" t="n">
        <v>39236</v>
      </c>
      <c r="G52">
        <f>E52-F52</f>
        <v/>
      </c>
      <c r="H52">
        <f>IF(SUM(G$2:G$259)=0,0,(G52/SUM(G$2:G$259))*100)</f>
        <v/>
      </c>
      <c r="I52">
        <f>IF(E52=0,0,(G52/E52)*100)</f>
        <v/>
      </c>
    </row>
    <row r="53">
      <c r="A53" t="n">
        <v>52</v>
      </c>
      <c r="B53" t="inlineStr">
        <is>
          <t>participation variety</t>
        </is>
      </c>
      <c r="C53" t="inlineStr">
        <is>
          <t>Interactive entertainment formats inviting audience engagement and contribution</t>
        </is>
      </c>
      <c r="D53" t="n">
        <v>3</v>
      </c>
      <c r="E53" t="n">
        <v>42980043</v>
      </c>
      <c r="F53" t="n">
        <v>1277516</v>
      </c>
      <c r="G53">
        <f>E53-F53</f>
        <v/>
      </c>
      <c r="H53">
        <f>IF(SUM(G$2:G$259)=0,0,(G53/SUM(G$2:G$259))*100)</f>
        <v/>
      </c>
      <c r="I53">
        <f>IF(E53=0,0,(G53/E53)*100)</f>
        <v/>
      </c>
    </row>
    <row r="54">
      <c r="A54" t="n">
        <v>53</v>
      </c>
      <c r="B54" t="inlineStr">
        <is>
          <t>outdoors</t>
        </is>
      </c>
      <c r="C54" t="inlineStr">
        <is>
          <t>Adventure-focused exploration of wilderness activities, survival, and natural beauty</t>
        </is>
      </c>
      <c r="D54" t="n">
        <v>3</v>
      </c>
      <c r="E54" t="n">
        <v>43677971</v>
      </c>
      <c r="F54" t="n">
        <v>2234340</v>
      </c>
      <c r="G54">
        <f>E54-F54</f>
        <v/>
      </c>
      <c r="H54">
        <f>IF(SUM(G$2:G$259)=0,0,(G54/SUM(G$2:G$259))*100)</f>
        <v/>
      </c>
      <c r="I54">
        <f>IF(E54=0,0,(G54/E54)*100)</f>
        <v/>
      </c>
    </row>
    <row r="55">
      <c r="A55" t="n">
        <v>54</v>
      </c>
      <c r="B55" t="inlineStr">
        <is>
          <t>holiday</t>
        </is>
      </c>
      <c r="C55" t="inlineStr">
        <is>
          <t>Festive content celebrating seasonal traditions and special occasions</t>
        </is>
      </c>
      <c r="D55" t="n">
        <v>3</v>
      </c>
      <c r="E55" t="n">
        <v>37854940</v>
      </c>
      <c r="F55" t="n">
        <v>2369316</v>
      </c>
      <c r="G55">
        <f>E55-F55</f>
        <v/>
      </c>
      <c r="H55">
        <f>IF(SUM(G$2:G$259)=0,0,(G55/SUM(G$2:G$259))*100)</f>
        <v/>
      </c>
      <c r="I55">
        <f>IF(E55=0,0,(G55/E55)*100)</f>
        <v/>
      </c>
    </row>
    <row r="56">
      <c r="A56" t="n">
        <v>55</v>
      </c>
      <c r="B56" t="inlineStr">
        <is>
          <t>audience participation</t>
        </is>
      </c>
      <c r="C56" t="inlineStr">
        <is>
          <t>Interactive entertainment where viewers become active participants in the show</t>
        </is>
      </c>
      <c r="D56" t="n">
        <v>3</v>
      </c>
      <c r="E56" t="n">
        <v>39438770</v>
      </c>
      <c r="F56" t="n">
        <v>5562315</v>
      </c>
      <c r="G56">
        <f>E56-F56</f>
        <v/>
      </c>
      <c r="H56">
        <f>IF(SUM(G$2:G$259)=0,0,(G56/SUM(G$2:G$259))*100)</f>
        <v/>
      </c>
      <c r="I56">
        <f>IF(E56=0,0,(G56/E56)*100)</f>
        <v/>
      </c>
    </row>
    <row r="57">
      <c r="A57" t="n">
        <v>56</v>
      </c>
      <c r="B57" t="inlineStr">
        <is>
          <t>western drama</t>
        </is>
      </c>
      <c r="C57" t="inlineStr">
        <is>
          <t>Character-driven frontier stories exploring moral dilemmas in the American West</t>
        </is>
      </c>
      <c r="D57" t="n">
        <v>3</v>
      </c>
      <c r="E57" t="n">
        <v>36493016</v>
      </c>
      <c r="F57" t="n">
        <v>3271982</v>
      </c>
      <c r="G57">
        <f>E57-F57</f>
        <v/>
      </c>
      <c r="H57">
        <f>IF(SUM(G$2:G$259)=0,0,(G57/SUM(G$2:G$259))*100)</f>
        <v/>
      </c>
      <c r="I57">
        <f>IF(E57=0,0,(G57/E57)*100)</f>
        <v/>
      </c>
    </row>
    <row r="58">
      <c r="A58" t="n">
        <v>57</v>
      </c>
      <c r="B58" t="inlineStr">
        <is>
          <t>comedy drama</t>
        </is>
      </c>
      <c r="C58" t="inlineStr">
        <is>
          <t>Emotional storytelling balanced with humor exploring life's bittersweet moments</t>
        </is>
      </c>
      <c r="D58" t="n">
        <v>3</v>
      </c>
      <c r="E58" t="n">
        <v>27287122</v>
      </c>
      <c r="F58" t="n">
        <v>27795</v>
      </c>
      <c r="G58">
        <f>E58-F58</f>
        <v/>
      </c>
      <c r="H58">
        <f>IF(SUM(G$2:G$259)=0,0,(G58/SUM(G$2:G$259))*100)</f>
        <v/>
      </c>
      <c r="I58">
        <f>IF(E58=0,0,(G58/E58)*100)</f>
        <v/>
      </c>
    </row>
    <row r="59">
      <c r="A59" t="n">
        <v>58</v>
      </c>
      <c r="B59" t="inlineStr">
        <is>
          <t>tv &amp; film</t>
        </is>
      </c>
      <c r="C59" t="inlineStr">
        <is>
          <t>Visual storytelling across both small and big screen formats</t>
        </is>
      </c>
      <c r="D59" t="n">
        <v>3</v>
      </c>
      <c r="E59" t="n">
        <v>26030144</v>
      </c>
      <c r="F59" t="n">
        <v>15051</v>
      </c>
      <c r="G59">
        <f>E59-F59</f>
        <v/>
      </c>
      <c r="H59">
        <f>IF(SUM(G$2:G$259)=0,0,(G59/SUM(G$2:G$259))*100)</f>
        <v/>
      </c>
      <c r="I59">
        <f>IF(E59=0,0,(G59/E59)*100)</f>
        <v/>
      </c>
    </row>
    <row r="60">
      <c r="A60" t="n">
        <v>59</v>
      </c>
      <c r="B60" t="inlineStr">
        <is>
          <t>politics</t>
        </is>
      </c>
      <c r="C60" t="inlineStr">
        <is>
          <t>Power dynamics and governance issues shaping policy decisions and societal direction</t>
        </is>
      </c>
      <c r="D60" t="n">
        <v>3</v>
      </c>
      <c r="E60" t="n">
        <v>26965625</v>
      </c>
      <c r="F60" t="n">
        <v>1147885</v>
      </c>
      <c r="G60">
        <f>E60-F60</f>
        <v/>
      </c>
      <c r="H60">
        <f>IF(SUM(G$2:G$259)=0,0,(G60/SUM(G$2:G$259))*100)</f>
        <v/>
      </c>
      <c r="I60">
        <f>IF(E60=0,0,(G60/E60)*100)</f>
        <v/>
      </c>
    </row>
    <row r="61">
      <c r="A61" t="n">
        <v>60</v>
      </c>
      <c r="B61" t="inlineStr">
        <is>
          <t>sports talk</t>
        </is>
      </c>
      <c r="C61" t="inlineStr">
        <is>
          <t>Passionate discussions and debates about athletic competitions and players</t>
        </is>
      </c>
      <c r="D61" t="n">
        <v>3</v>
      </c>
      <c r="E61" t="n">
        <v>26090831</v>
      </c>
      <c r="F61" t="n">
        <v>996392</v>
      </c>
      <c r="G61">
        <f>E61-F61</f>
        <v/>
      </c>
      <c r="H61">
        <f>IF(SUM(G$2:G$259)=0,0,(G61/SUM(G$2:G$259))*100)</f>
        <v/>
      </c>
      <c r="I61">
        <f>IF(E61=0,0,(G61/E61)*100)</f>
        <v/>
      </c>
    </row>
    <row r="62">
      <c r="A62" t="n">
        <v>61</v>
      </c>
      <c r="B62" t="inlineStr">
        <is>
          <t>animation</t>
        </is>
      </c>
      <c r="C62" t="inlineStr">
        <is>
          <t>Artistic storytelling bringing drawn characters and imagined worlds to life</t>
        </is>
      </c>
      <c r="D62" t="n">
        <v>3</v>
      </c>
      <c r="E62" t="n">
        <v>25878053</v>
      </c>
      <c r="F62" t="n">
        <v>2031182</v>
      </c>
      <c r="G62">
        <f>E62-F62</f>
        <v/>
      </c>
      <c r="H62">
        <f>IF(SUM(G$2:G$259)=0,0,(G62/SUM(G$2:G$259))*100)</f>
        <v/>
      </c>
      <c r="I62">
        <f>IF(E62=0,0,(G62/E62)*100)</f>
        <v/>
      </c>
    </row>
    <row r="63">
      <c r="A63" t="n">
        <v>62</v>
      </c>
      <c r="B63" t="inlineStr">
        <is>
          <t>crime drama</t>
        </is>
      </c>
      <c r="C63" t="inlineStr">
        <is>
          <t>Tense narratives exploring criminal investigations through compelling character development</t>
        </is>
      </c>
      <c r="D63" t="n">
        <v>3</v>
      </c>
      <c r="E63" t="n">
        <v>23715849</v>
      </c>
      <c r="F63" t="n">
        <v>17593</v>
      </c>
      <c r="G63">
        <f>E63-F63</f>
        <v/>
      </c>
      <c r="H63">
        <f>IF(SUM(G$2:G$259)=0,0,(G63/SUM(G$2:G$259))*100)</f>
        <v/>
      </c>
      <c r="I63">
        <f>IF(E63=0,0,(G63/E63)*100)</f>
        <v/>
      </c>
    </row>
    <row r="64">
      <c r="A64" t="n">
        <v>63</v>
      </c>
      <c r="B64" t="inlineStr">
        <is>
          <t>golf</t>
        </is>
      </c>
      <c r="C64" t="inlineStr">
        <is>
          <t>Strategic precision sport showcasing skill, concentration, and manicured courses</t>
        </is>
      </c>
      <c r="D64" t="n">
        <v>3</v>
      </c>
      <c r="E64" t="n">
        <v>24690722</v>
      </c>
      <c r="F64" t="n">
        <v>992913</v>
      </c>
      <c r="G64">
        <f>E64-F64</f>
        <v/>
      </c>
      <c r="H64">
        <f>IF(SUM(G$2:G$259)=0,0,(G64/SUM(G$2:G$259))*100)</f>
        <v/>
      </c>
      <c r="I64">
        <f>IF(E64=0,0,(G64/E64)*100)</f>
        <v/>
      </c>
    </row>
    <row r="65">
      <c r="A65" t="n">
        <v>64</v>
      </c>
      <c r="B65" t="inlineStr">
        <is>
          <t>paranormal</t>
        </is>
      </c>
      <c r="C65" t="inlineStr">
        <is>
          <t>Mysterious phenomena exploring the boundary between known science and unexplained events</t>
        </is>
      </c>
      <c r="D65" t="n">
        <v>3</v>
      </c>
      <c r="E65" t="n">
        <v>23384303</v>
      </c>
      <c r="F65" t="n">
        <v>640135</v>
      </c>
      <c r="G65">
        <f>E65-F65</f>
        <v/>
      </c>
      <c r="H65">
        <f>IF(SUM(G$2:G$259)=0,0,(G65/SUM(G$2:G$259))*100)</f>
        <v/>
      </c>
      <c r="I65">
        <f>IF(E65=0,0,(G65/E65)*100)</f>
        <v/>
      </c>
    </row>
    <row r="66">
      <c r="A66" t="n">
        <v>65</v>
      </c>
      <c r="B66" t="inlineStr">
        <is>
          <t>auction</t>
        </is>
      </c>
      <c r="C66" t="inlineStr">
        <is>
          <t>Competitive bidding events where rare items find new owners</t>
        </is>
      </c>
      <c r="D66" t="n">
        <v>3</v>
      </c>
      <c r="E66" t="n">
        <v>24532905</v>
      </c>
      <c r="F66" t="n">
        <v>1951829</v>
      </c>
      <c r="G66">
        <f>E66-F66</f>
        <v/>
      </c>
      <c r="H66">
        <f>IF(SUM(G$2:G$259)=0,0,(G66/SUM(G$2:G$259))*100)</f>
        <v/>
      </c>
      <c r="I66">
        <f>IF(E66=0,0,(G66/E66)*100)</f>
        <v/>
      </c>
    </row>
    <row r="67">
      <c r="A67" t="n">
        <v>66</v>
      </c>
      <c r="B67" t="inlineStr">
        <is>
          <t>hip-hop &amp; rap</t>
        </is>
      </c>
      <c r="C67" t="inlineStr">
        <is>
          <t>Urban rhythmic poetry expressing cultural identity and personal experience</t>
        </is>
      </c>
      <c r="D67" t="n">
        <v>3</v>
      </c>
      <c r="E67" t="n">
        <v>22049606</v>
      </c>
      <c r="F67" t="n">
        <v>19595</v>
      </c>
      <c r="G67">
        <f>E67-F67</f>
        <v/>
      </c>
      <c r="H67">
        <f>IF(SUM(G$2:G$259)=0,0,(G67/SUM(G$2:G$259))*100)</f>
        <v/>
      </c>
      <c r="I67">
        <f>IF(E67=0,0,(G67/E67)*100)</f>
        <v/>
      </c>
    </row>
    <row r="68">
      <c r="A68" t="n">
        <v>67</v>
      </c>
      <c r="B68" t="inlineStr">
        <is>
          <t>soap opera</t>
        </is>
      </c>
      <c r="C68" t="inlineStr">
        <is>
          <t>Dramatic serialized narratives featuring complex relationships and emotional twists</t>
        </is>
      </c>
      <c r="D68" t="n">
        <v>3</v>
      </c>
      <c r="E68" t="n">
        <v>22617684</v>
      </c>
      <c r="F68" t="n">
        <v>902611</v>
      </c>
      <c r="G68">
        <f>E68-F68</f>
        <v/>
      </c>
      <c r="H68">
        <f>IF(SUM(G$2:G$259)=0,0,(G68/SUM(G$2:G$259))*100)</f>
        <v/>
      </c>
      <c r="I68">
        <f>IF(E68=0,0,(G68/E68)*100)</f>
        <v/>
      </c>
    </row>
    <row r="69">
      <c r="A69" t="n">
        <v>68</v>
      </c>
      <c r="B69" t="inlineStr">
        <is>
          <t>docudrama</t>
        </is>
      </c>
      <c r="C69" t="inlineStr">
        <is>
          <t>Real events dramatically recreated with emotional impact and factual foundation</t>
        </is>
      </c>
      <c r="D69" t="n">
        <v>3</v>
      </c>
      <c r="E69" t="n">
        <v>19137561</v>
      </c>
      <c r="F69" t="n">
        <v>20462</v>
      </c>
      <c r="G69">
        <f>E69-F69</f>
        <v/>
      </c>
      <c r="H69">
        <f>IF(SUM(G$2:G$259)=0,0,(G69/SUM(G$2:G$259))*100)</f>
        <v/>
      </c>
      <c r="I69">
        <f>IF(E69=0,0,(G69/E69)*100)</f>
        <v/>
      </c>
    </row>
    <row r="70">
      <c r="A70" t="n">
        <v>69</v>
      </c>
      <c r="B70" t="inlineStr">
        <is>
          <t>iab1-7</t>
        </is>
      </c>
      <c r="C70" t="inlineStr">
        <is>
          <t>Celebrity and entertainment news covering stars and industry happenings</t>
        </is>
      </c>
      <c r="D70" t="n">
        <v>3</v>
      </c>
      <c r="E70" t="n">
        <v>81389032</v>
      </c>
      <c r="F70" t="n">
        <v>62805903</v>
      </c>
      <c r="G70">
        <f>E70-F70</f>
        <v/>
      </c>
      <c r="H70">
        <f>IF(SUM(G$2:G$259)=0,0,(G70/SUM(G$2:G$259))*100)</f>
        <v/>
      </c>
      <c r="I70">
        <f>IF(E70=0,0,(G70/E70)*100)</f>
        <v/>
      </c>
    </row>
    <row r="71">
      <c r="A71" t="n">
        <v>70</v>
      </c>
      <c r="B71" t="inlineStr">
        <is>
          <t>undeclared</t>
        </is>
      </c>
      <c r="C71" t="inlineStr">
        <is>
          <t>Content without specific categorization spanning multiple potential genres</t>
        </is>
      </c>
      <c r="D71" t="n">
        <v>3</v>
      </c>
      <c r="E71" t="n">
        <v>15213682</v>
      </c>
      <c r="F71" t="n">
        <v>1083552</v>
      </c>
      <c r="G71">
        <f>E71-F71</f>
        <v/>
      </c>
      <c r="H71">
        <f>IF(SUM(G$2:G$259)=0,0,(G71/SUM(G$2:G$259))*100)</f>
        <v/>
      </c>
      <c r="I71">
        <f>IF(E71=0,0,(G71/E71)*100)</f>
        <v/>
      </c>
    </row>
    <row r="72">
      <c r="A72" t="n">
        <v>71</v>
      </c>
      <c r="B72" t="inlineStr">
        <is>
          <t>house/garden</t>
        </is>
      </c>
      <c r="C72" t="inlineStr">
        <is>
          <t>Creative inspiration for transforming homes and outdoor spaces</t>
        </is>
      </c>
      <c r="D72" t="n">
        <v>3</v>
      </c>
      <c r="E72" t="n">
        <v>13809848</v>
      </c>
      <c r="F72" t="n">
        <v>17547</v>
      </c>
      <c r="G72">
        <f>E72-F72</f>
        <v/>
      </c>
      <c r="H72">
        <f>IF(SUM(G$2:G$259)=0,0,(G72/SUM(G$2:G$259))*100)</f>
        <v/>
      </c>
      <c r="I72">
        <f>IF(E72=0,0,(G72/E72)*100)</f>
        <v/>
      </c>
    </row>
    <row r="73">
      <c r="A73" t="n">
        <v>72</v>
      </c>
      <c r="B73" t="inlineStr">
        <is>
          <t>movie</t>
        </is>
      </c>
      <c r="C73" t="inlineStr">
        <is>
          <t>Feature-length cinematic storytelling crafted for immersive visual entertainment</t>
        </is>
      </c>
      <c r="D73" t="n">
        <v>3</v>
      </c>
      <c r="E73" t="n">
        <v>18111918</v>
      </c>
      <c r="F73" t="n">
        <v>5163929</v>
      </c>
      <c r="G73">
        <f>E73-F73</f>
        <v/>
      </c>
      <c r="H73">
        <f>IF(SUM(G$2:G$259)=0,0,(G73/SUM(G$2:G$259))*100)</f>
        <v/>
      </c>
      <c r="I73">
        <f>IF(E73=0,0,(G73/E73)*100)</f>
        <v/>
      </c>
    </row>
    <row r="74">
      <c r="A74" t="n">
        <v>73</v>
      </c>
      <c r="B74" t="inlineStr">
        <is>
          <t>basketball</t>
        </is>
      </c>
      <c r="C74" t="inlineStr">
        <is>
          <t>Fast-paced court action with athletic scoring drives and defensive challenges</t>
        </is>
      </c>
      <c r="D74" t="n">
        <v>3</v>
      </c>
      <c r="E74" t="n">
        <v>13710940</v>
      </c>
      <c r="F74" t="n">
        <v>822154</v>
      </c>
      <c r="G74">
        <f>E74-F74</f>
        <v/>
      </c>
      <c r="H74">
        <f>IF(SUM(G$2:G$259)=0,0,(G74/SUM(G$2:G$259))*100)</f>
        <v/>
      </c>
      <c r="I74">
        <f>IF(E74=0,0,(G74/E74)*100)</f>
        <v/>
      </c>
    </row>
    <row r="75">
      <c r="A75" t="n">
        <v>74</v>
      </c>
      <c r="B75" t="inlineStr">
        <is>
          <t>private detective</t>
        </is>
      </c>
      <c r="C75" t="inlineStr">
        <is>
          <t>Lone investigators solving mysteries through cunning observation and deductive reasoning</t>
        </is>
      </c>
      <c r="D75" t="n">
        <v>3</v>
      </c>
      <c r="E75" t="n">
        <v>15219795</v>
      </c>
      <c r="F75" t="n">
        <v>2567073</v>
      </c>
      <c r="G75">
        <f>E75-F75</f>
        <v/>
      </c>
      <c r="H75">
        <f>IF(SUM(G$2:G$259)=0,0,(G75/SUM(G$2:G$259))*100)</f>
        <v/>
      </c>
      <c r="I75">
        <f>IF(E75=0,0,(G75/E75)*100)</f>
        <v/>
      </c>
    </row>
    <row r="76">
      <c r="A76" t="n">
        <v>75</v>
      </c>
      <c r="B76" t="inlineStr">
        <is>
          <t>miniseries</t>
        </is>
      </c>
      <c r="C76" t="inlineStr">
        <is>
          <t>Limited-run dramatic storytelling with deep character development and complete arcs</t>
        </is>
      </c>
      <c r="D76" t="n">
        <v>3</v>
      </c>
      <c r="E76" t="n">
        <v>13468738</v>
      </c>
      <c r="F76" t="n">
        <v>836971</v>
      </c>
      <c r="G76">
        <f>E76-F76</f>
        <v/>
      </c>
      <c r="H76">
        <f>IF(SUM(G$2:G$259)=0,0,(G76/SUM(G$2:G$259))*100)</f>
        <v/>
      </c>
      <c r="I76">
        <f>IF(E76=0,0,(G76/E76)*100)</f>
        <v/>
      </c>
    </row>
    <row r="77">
      <c r="A77" t="n">
        <v>76</v>
      </c>
      <c r="B77" t="inlineStr">
        <is>
          <t>competition reality</t>
        </is>
      </c>
      <c r="C77" t="inlineStr">
        <is>
          <t>Real people facing challenges for victory in high-stakes emotional contests</t>
        </is>
      </c>
      <c r="D77" t="n">
        <v>3</v>
      </c>
      <c r="E77" t="n">
        <v>12639656</v>
      </c>
      <c r="F77" t="n">
        <v>13005</v>
      </c>
      <c r="G77">
        <f>E77-F77</f>
        <v/>
      </c>
      <c r="H77">
        <f>IF(SUM(G$2:G$259)=0,0,(G77/SUM(G$2:G$259))*100)</f>
        <v/>
      </c>
      <c r="I77">
        <f>IF(E77=0,0,(G77/E77)*100)</f>
        <v/>
      </c>
    </row>
    <row r="78">
      <c r="A78" t="n">
        <v>77</v>
      </c>
      <c r="B78" t="inlineStr">
        <is>
          <t>dance and electronic music</t>
        </is>
      </c>
      <c r="C78" t="inlineStr">
        <is>
          <t>Pulsating beats and synthesized soundscapes driving energetic musical experiences</t>
        </is>
      </c>
      <c r="D78" t="n">
        <v>3</v>
      </c>
      <c r="E78" t="n">
        <v>13334286</v>
      </c>
      <c r="F78" t="n">
        <v>1283498</v>
      </c>
      <c r="G78">
        <f>E78-F78</f>
        <v/>
      </c>
      <c r="H78">
        <f>IF(SUM(G$2:G$259)=0,0,(G78/SUM(G$2:G$259))*100)</f>
        <v/>
      </c>
      <c r="I78">
        <f>IF(E78=0,0,(G78/E78)*100)</f>
        <v/>
      </c>
    </row>
    <row r="79">
      <c r="A79" t="n">
        <v>78</v>
      </c>
      <c r="B79" t="inlineStr">
        <is>
          <t>science and nature</t>
        </is>
      </c>
      <c r="C79" t="inlineStr">
        <is>
          <t>Fascinating explorations of natural phenomena and ecological wonders</t>
        </is>
      </c>
      <c r="D79" t="n">
        <v>3</v>
      </c>
      <c r="E79" t="n">
        <v>10776298</v>
      </c>
      <c r="F79" t="n">
        <v>46</v>
      </c>
      <c r="G79">
        <f>E79-F79</f>
        <v/>
      </c>
      <c r="H79">
        <f>IF(SUM(G$2:G$259)=0,0,(G79/SUM(G$2:G$259))*100)</f>
        <v/>
      </c>
      <c r="I79">
        <f>IF(E79=0,0,(G79/E79)*100)</f>
        <v/>
      </c>
    </row>
    <row r="80">
      <c r="A80" t="n">
        <v>79</v>
      </c>
      <c r="B80" t="inlineStr">
        <is>
          <t>biography</t>
        </is>
      </c>
      <c r="C80" t="inlineStr">
        <is>
          <t>Intimate portraits revealing the remarkable lives of fascinating individuals</t>
        </is>
      </c>
      <c r="D80" t="n">
        <v>3</v>
      </c>
      <c r="E80" t="n">
        <v>10402644</v>
      </c>
      <c r="F80" t="n">
        <v>595607</v>
      </c>
      <c r="G80">
        <f>E80-F80</f>
        <v/>
      </c>
      <c r="H80">
        <f>IF(SUM(G$2:G$259)=0,0,(G80/SUM(G$2:G$259))*100)</f>
        <v/>
      </c>
      <c r="I80">
        <f>IF(E80=0,0,(G80/E80)*100)</f>
        <v/>
      </c>
    </row>
    <row r="81">
      <c r="A81" t="n">
        <v>80</v>
      </c>
      <c r="B81" t="inlineStr">
        <is>
          <t>home improvement</t>
        </is>
      </c>
      <c r="C81" t="inlineStr">
        <is>
          <t>DIY projects and expert advice for enhancing living spaces</t>
        </is>
      </c>
      <c r="D81" t="n">
        <v>3</v>
      </c>
      <c r="E81" t="n">
        <v>9147360</v>
      </c>
      <c r="F81" t="n">
        <v>11062</v>
      </c>
      <c r="G81">
        <f>E81-F81</f>
        <v/>
      </c>
      <c r="H81">
        <f>IF(SUM(G$2:G$259)=0,0,(G81/SUM(G$2:G$259))*100)</f>
        <v/>
      </c>
      <c r="I81">
        <f>IF(E81=0,0,(G81/E81)*100)</f>
        <v/>
      </c>
    </row>
    <row r="82">
      <c r="A82" t="n">
        <v>81</v>
      </c>
      <c r="B82" t="inlineStr">
        <is>
          <t>war</t>
        </is>
      </c>
      <c r="C82" t="inlineStr">
        <is>
          <t>Intense battlefield conflicts showcasing heroism, sacrifice, and military strategy</t>
        </is>
      </c>
      <c r="D82" t="n">
        <v>3</v>
      </c>
      <c r="E82" t="n">
        <v>8947847</v>
      </c>
      <c r="F82" t="n">
        <v>699373</v>
      </c>
      <c r="G82">
        <f>E82-F82</f>
        <v/>
      </c>
      <c r="H82">
        <f>IF(SUM(G$2:G$259)=0,0,(G82/SUM(G$2:G$259))*100)</f>
        <v/>
      </c>
      <c r="I82">
        <f>IF(E82=0,0,(G82/E82)*100)</f>
        <v/>
      </c>
    </row>
    <row r="83">
      <c r="A83" t="n">
        <v>82</v>
      </c>
      <c r="B83" t="inlineStr">
        <is>
          <t>sports news</t>
        </is>
      </c>
      <c r="C83" t="inlineStr">
        <is>
          <t>Breaking updates and analysis from the world of athletics</t>
        </is>
      </c>
      <c r="D83" t="n">
        <v>3</v>
      </c>
      <c r="E83" t="n">
        <v>8594015</v>
      </c>
      <c r="F83" t="n">
        <v>1588436</v>
      </c>
      <c r="G83">
        <f>E83-F83</f>
        <v/>
      </c>
      <c r="H83">
        <f>IF(SUM(G$2:G$259)=0,0,(G83/SUM(G$2:G$259))*100)</f>
        <v/>
      </c>
      <c r="I83">
        <f>IF(E83=0,0,(G83/E83)*100)</f>
        <v/>
      </c>
    </row>
    <row r="84">
      <c r="A84" t="n">
        <v>83</v>
      </c>
      <c r="B84" t="inlineStr">
        <is>
          <t>tennis</t>
        </is>
      </c>
      <c r="C84" t="inlineStr">
        <is>
          <t>Fast-paced racquet sport showcasing athletic precision and mental strategy</t>
        </is>
      </c>
      <c r="D84" t="n">
        <v>3</v>
      </c>
      <c r="E84" t="n">
        <v>7163807</v>
      </c>
      <c r="F84" t="n">
        <v>318649</v>
      </c>
      <c r="G84">
        <f>E84-F84</f>
        <v/>
      </c>
      <c r="H84">
        <f>IF(SUM(G$2:G$259)=0,0,(G84/SUM(G$2:G$259))*100)</f>
        <v/>
      </c>
      <c r="I84">
        <f>IF(E84=0,0,(G84/E84)*100)</f>
        <v/>
      </c>
    </row>
    <row r="85">
      <c r="A85" t="n">
        <v>84</v>
      </c>
      <c r="B85" t="inlineStr">
        <is>
          <t>news.weather</t>
        </is>
      </c>
      <c r="C85" t="inlineStr">
        <is>
          <t>Environmental forecasts and atmospheric condition updates for daily planning</t>
        </is>
      </c>
      <c r="D85" t="n">
        <v>3</v>
      </c>
      <c r="E85" t="n">
        <v>9516920</v>
      </c>
      <c r="F85" t="n">
        <v>2990195</v>
      </c>
      <c r="G85">
        <f>E85-F85</f>
        <v/>
      </c>
      <c r="H85">
        <f>IF(SUM(G$2:G$259)=0,0,(G85/SUM(G$2:G$259))*100)</f>
        <v/>
      </c>
      <c r="I85">
        <f>IF(E85=0,0,(G85/E85)*100)</f>
        <v/>
      </c>
    </row>
    <row r="86">
      <c r="A86" t="n">
        <v>85</v>
      </c>
      <c r="B86" t="inlineStr">
        <is>
          <t>technology</t>
        </is>
      </c>
      <c r="C86" t="inlineStr">
        <is>
          <t>Cutting-edge innovations and digital trends shaping our connected world</t>
        </is>
      </c>
      <c r="D86" t="n">
        <v>3</v>
      </c>
      <c r="E86" t="n">
        <v>6952135</v>
      </c>
      <c r="F86" t="n">
        <v>599561</v>
      </c>
      <c r="G86">
        <f>E86-F86</f>
        <v/>
      </c>
      <c r="H86">
        <f>IF(SUM(G$2:G$259)=0,0,(G86/SUM(G$2:G$259))*100)</f>
        <v/>
      </c>
      <c r="I86">
        <f>IF(E86=0,0,(G86/E86)*100)</f>
        <v/>
      </c>
    </row>
    <row r="87">
      <c r="A87" t="n">
        <v>86</v>
      </c>
      <c r="B87" t="inlineStr">
        <is>
          <t>sports commentary</t>
        </is>
      </c>
      <c r="C87" t="inlineStr">
        <is>
          <t>Expert analysis and passionate discussion of athletic competitions</t>
        </is>
      </c>
      <c r="D87" t="n">
        <v>3</v>
      </c>
      <c r="E87" t="n">
        <v>8639462</v>
      </c>
      <c r="F87" t="n">
        <v>2930776</v>
      </c>
      <c r="G87">
        <f>E87-F87</f>
        <v/>
      </c>
      <c r="H87">
        <f>IF(SUM(G$2:G$259)=0,0,(G87/SUM(G$2:G$259))*100)</f>
        <v/>
      </c>
      <c r="I87">
        <f>IF(E87=0,0,(G87/E87)*100)</f>
        <v/>
      </c>
    </row>
    <row r="88">
      <c r="A88" t="n">
        <v>87</v>
      </c>
      <c r="B88" t="inlineStr">
        <is>
          <t>animated</t>
        </is>
      </c>
      <c r="C88" t="inlineStr">
        <is>
          <t>Visually creative storytelling using illustration and movement to transcend reality</t>
        </is>
      </c>
      <c r="D88" t="n">
        <v>3</v>
      </c>
      <c r="E88" t="n">
        <v>5678177</v>
      </c>
      <c r="F88" t="n">
        <v>6216</v>
      </c>
      <c r="G88">
        <f>E88-F88</f>
        <v/>
      </c>
      <c r="H88">
        <f>IF(SUM(G$2:G$259)=0,0,(G88/SUM(G$2:G$259))*100)</f>
        <v/>
      </c>
      <c r="I88">
        <f>IF(E88=0,0,(G88/E88)*100)</f>
        <v/>
      </c>
    </row>
    <row r="89">
      <c r="A89" t="n">
        <v>88</v>
      </c>
      <c r="B89" t="inlineStr">
        <is>
          <t>fashion</t>
        </is>
      </c>
      <c r="C89" t="inlineStr">
        <is>
          <t>Style-focused content showcasing design trends, runway looks, and beauty culture</t>
        </is>
      </c>
      <c r="D89" t="n">
        <v>3</v>
      </c>
      <c r="E89" t="n">
        <v>5811591</v>
      </c>
      <c r="F89" t="n">
        <v>397837</v>
      </c>
      <c r="G89">
        <f>E89-F89</f>
        <v/>
      </c>
      <c r="H89">
        <f>IF(SUM(G$2:G$259)=0,0,(G89/SUM(G$2:G$259))*100)</f>
        <v/>
      </c>
      <c r="I89">
        <f>IF(E89=0,0,(G89/E89)*100)</f>
        <v/>
      </c>
    </row>
    <row r="90">
      <c r="A90" t="n">
        <v>89</v>
      </c>
      <c r="B90" t="inlineStr">
        <is>
          <t>baseball</t>
        </is>
      </c>
      <c r="C90" t="inlineStr">
        <is>
          <t>America's pastime featuring strategic diamond play and powerful hitting</t>
        </is>
      </c>
      <c r="D90" t="n">
        <v>3</v>
      </c>
      <c r="E90" t="n">
        <v>5216161</v>
      </c>
      <c r="F90" t="n">
        <v>129023</v>
      </c>
      <c r="G90">
        <f>E90-F90</f>
        <v/>
      </c>
      <c r="H90">
        <f>IF(SUM(G$2:G$259)=0,0,(G90/SUM(G$2:G$259))*100)</f>
        <v/>
      </c>
      <c r="I90">
        <f>IF(E90=0,0,(G90/E90)*100)</f>
        <v/>
      </c>
    </row>
    <row r="91">
      <c r="A91" t="n">
        <v>90</v>
      </c>
      <c r="B91" t="inlineStr">
        <is>
          <t>concert music</t>
        </is>
      </c>
      <c r="C91" t="inlineStr">
        <is>
          <t>Classical and orchestral performances celebrating timeless compositional masterpieces</t>
        </is>
      </c>
      <c r="D91" t="n">
        <v>3</v>
      </c>
      <c r="E91" t="n">
        <v>4984886</v>
      </c>
      <c r="F91" t="n">
        <v>319199</v>
      </c>
      <c r="G91">
        <f>E91-F91</f>
        <v/>
      </c>
      <c r="H91">
        <f>IF(SUM(G$2:G$259)=0,0,(G91/SUM(G$2:G$259))*100)</f>
        <v/>
      </c>
      <c r="I91">
        <f>IF(E91=0,0,(G91/E91)*100)</f>
        <v/>
      </c>
    </row>
    <row r="92">
      <c r="A92" t="n">
        <v>91</v>
      </c>
      <c r="B92" t="inlineStr">
        <is>
          <t>conversation</t>
        </is>
      </c>
      <c r="C92" t="inlineStr">
        <is>
          <t>Engaging dialogues exploring ideas through authentic human connection</t>
        </is>
      </c>
      <c r="D92" t="n">
        <v>3</v>
      </c>
      <c r="E92" t="n">
        <v>5224397</v>
      </c>
      <c r="F92" t="n">
        <v>778738</v>
      </c>
      <c r="G92">
        <f>E92-F92</f>
        <v/>
      </c>
      <c r="H92">
        <f>IF(SUM(G$2:G$259)=0,0,(G92/SUM(G$2:G$259))*100)</f>
        <v/>
      </c>
      <c r="I92">
        <f>IF(E92=0,0,(G92/E92)*100)</f>
        <v/>
      </c>
    </row>
    <row r="93">
      <c r="A93" t="n">
        <v>92</v>
      </c>
      <c r="B93" t="inlineStr">
        <is>
          <t>colloquies</t>
        </is>
      </c>
      <c r="C93" t="inlineStr">
        <is>
          <t>Intellectual conversations exploring profound ideas through structured dialogue exchanges</t>
        </is>
      </c>
      <c r="D93" t="n">
        <v>3</v>
      </c>
      <c r="E93" t="n">
        <v>5224397</v>
      </c>
      <c r="F93" t="n">
        <v>778738</v>
      </c>
      <c r="G93">
        <f>E93-F93</f>
        <v/>
      </c>
      <c r="H93">
        <f>IF(SUM(G$2:G$259)=0,0,(G93/SUM(G$2:G$259))*100)</f>
        <v/>
      </c>
      <c r="I93">
        <f>IF(E93=0,0,(G93/E93)*100)</f>
        <v/>
      </c>
    </row>
    <row r="94">
      <c r="A94" t="n">
        <v>93</v>
      </c>
      <c r="B94" t="inlineStr">
        <is>
          <t>collectibles</t>
        </is>
      </c>
      <c r="C94" t="inlineStr">
        <is>
          <t>Valuable treasures and rare items sought by passionate collectors</t>
        </is>
      </c>
      <c r="D94" t="n">
        <v>3</v>
      </c>
      <c r="E94" t="n">
        <v>4415800</v>
      </c>
      <c r="F94" t="n">
        <v>2952</v>
      </c>
      <c r="G94">
        <f>E94-F94</f>
        <v/>
      </c>
      <c r="H94">
        <f>IF(SUM(G$2:G$259)=0,0,(G94/SUM(G$2:G$259))*100)</f>
        <v/>
      </c>
      <c r="I94">
        <f>IF(E94=0,0,(G94/E94)*100)</f>
        <v/>
      </c>
    </row>
    <row r="95">
      <c r="A95" t="n">
        <v>94</v>
      </c>
      <c r="B95" t="inlineStr">
        <is>
          <t>soccer</t>
        </is>
      </c>
      <c r="C95" t="inlineStr">
        <is>
          <t>Fast-paced matches showcasing athletic skill and strategic team play</t>
        </is>
      </c>
      <c r="D95" t="n">
        <v>3</v>
      </c>
      <c r="E95" t="n">
        <v>4637750</v>
      </c>
      <c r="F95" t="n">
        <v>259809</v>
      </c>
      <c r="G95">
        <f>E95-F95</f>
        <v/>
      </c>
      <c r="H95">
        <f>IF(SUM(G$2:G$259)=0,0,(G95/SUM(G$2:G$259))*100)</f>
        <v/>
      </c>
      <c r="I95">
        <f>IF(E95=0,0,(G95/E95)*100)</f>
        <v/>
      </c>
    </row>
    <row r="96">
      <c r="A96" t="n">
        <v>95</v>
      </c>
      <c r="B96" t="inlineStr">
        <is>
          <t>special</t>
        </is>
      </c>
      <c r="C96" t="inlineStr">
        <is>
          <t>Unique programming events offering exceptional or limited-time content</t>
        </is>
      </c>
      <c r="D96" t="n">
        <v>3</v>
      </c>
      <c r="E96" t="n">
        <v>4060782</v>
      </c>
      <c r="F96" t="n">
        <v>4180</v>
      </c>
      <c r="G96">
        <f>E96-F96</f>
        <v/>
      </c>
      <c r="H96">
        <f>IF(SUM(G$2:G$259)=0,0,(G96/SUM(G$2:G$259))*100)</f>
        <v/>
      </c>
      <c r="I96">
        <f>IF(E96=0,0,(G96/E96)*100)</f>
        <v/>
      </c>
    </row>
    <row r="97">
      <c r="A97" t="n">
        <v>96</v>
      </c>
      <c r="B97" t="inlineStr">
        <is>
          <t>musical</t>
        </is>
      </c>
      <c r="C97" t="inlineStr">
        <is>
          <t>Theatrical storytelling where characters express emotions through song and dance</t>
        </is>
      </c>
      <c r="D97" t="n">
        <v>3</v>
      </c>
      <c r="E97" t="n">
        <v>4186094</v>
      </c>
      <c r="F97" t="n">
        <v>287893</v>
      </c>
      <c r="G97">
        <f>E97-F97</f>
        <v/>
      </c>
      <c r="H97">
        <f>IF(SUM(G$2:G$259)=0,0,(G97/SUM(G$2:G$259))*100)</f>
        <v/>
      </c>
      <c r="I97">
        <f>IF(E97=0,0,(G97/E97)*100)</f>
        <v/>
      </c>
    </row>
    <row r="98">
      <c r="A98" t="n">
        <v>97</v>
      </c>
      <c r="B98" t="inlineStr">
        <is>
          <t>news &amp; politics</t>
        </is>
      </c>
      <c r="C98" t="inlineStr">
        <is>
          <t>Current affairs coverage examining societal issues and power structures</t>
        </is>
      </c>
      <c r="D98" t="n">
        <v>3</v>
      </c>
      <c r="E98" t="n">
        <v>3552159</v>
      </c>
      <c r="F98" t="n">
        <v>260</v>
      </c>
      <c r="G98">
        <f>E98-F98</f>
        <v/>
      </c>
      <c r="H98">
        <f>IF(SUM(G$2:G$259)=0,0,(G98/SUM(G$2:G$259))*100)</f>
        <v/>
      </c>
      <c r="I98">
        <f>IF(E98=0,0,(G98/E98)*100)</f>
        <v/>
      </c>
    </row>
    <row r="99">
      <c r="A99" t="n">
        <v>98</v>
      </c>
      <c r="B99" t="inlineStr">
        <is>
          <t>situation comedy</t>
        </is>
      </c>
      <c r="C99" t="inlineStr">
        <is>
          <t>Humorous narratives centered around recurring characters in everyday predicaments</t>
        </is>
      </c>
      <c r="D99" t="n">
        <v>3</v>
      </c>
      <c r="E99" t="n">
        <v>5350717</v>
      </c>
      <c r="F99" t="n">
        <v>1808095</v>
      </c>
      <c r="G99">
        <f>E99-F99</f>
        <v/>
      </c>
      <c r="H99">
        <f>IF(SUM(G$2:G$259)=0,0,(G99/SUM(G$2:G$259))*100)</f>
        <v/>
      </c>
      <c r="I99">
        <f>IF(E99=0,0,(G99/E99)*100)</f>
        <v/>
      </c>
    </row>
    <row r="100">
      <c r="A100" t="n">
        <v>99</v>
      </c>
      <c r="B100" t="inlineStr">
        <is>
          <t>baseball_programs</t>
        </is>
      </c>
      <c r="C100" t="inlineStr">
        <is>
          <t>Comprehensive coverage of baseball games, players, and league developments</t>
        </is>
      </c>
      <c r="D100" t="n">
        <v>3</v>
      </c>
      <c r="E100" t="n">
        <v>3328764</v>
      </c>
      <c r="F100" t="n">
        <v>86932</v>
      </c>
      <c r="G100">
        <f>E100-F100</f>
        <v/>
      </c>
      <c r="H100">
        <f>IF(SUM(G$2:G$259)=0,0,(G100/SUM(G$2:G$259))*100)</f>
        <v/>
      </c>
      <c r="I100">
        <f>IF(E100=0,0,(G100/E100)*100)</f>
        <v/>
      </c>
    </row>
    <row r="101">
      <c r="A101" t="n">
        <v>100</v>
      </c>
      <c r="B101" t="inlineStr">
        <is>
          <t>special interest</t>
        </is>
      </c>
      <c r="C101" t="inlineStr">
        <is>
          <t>Niche content catering to specific passionate audience communities</t>
        </is>
      </c>
      <c r="D101" t="n">
        <v>3</v>
      </c>
      <c r="E101" t="n">
        <v>3165450</v>
      </c>
      <c r="F101" t="n">
        <v>5620</v>
      </c>
      <c r="G101">
        <f>E101-F101</f>
        <v/>
      </c>
      <c r="H101">
        <f>IF(SUM(G$2:G$259)=0,0,(G101/SUM(G$2:G$259))*100)</f>
        <v/>
      </c>
      <c r="I101">
        <f>IF(E101=0,0,(G101/E101)*100)</f>
        <v/>
      </c>
    </row>
    <row r="102">
      <c r="A102" t="n">
        <v>101</v>
      </c>
      <c r="B102" t="inlineStr">
        <is>
          <t>educational</t>
        </is>
      </c>
      <c r="C102" t="inlineStr">
        <is>
          <t>Learning-centered programming imparting valuable skills, concepts, and information</t>
        </is>
      </c>
      <c r="D102" t="n">
        <v>3</v>
      </c>
      <c r="E102" t="n">
        <v>3092963</v>
      </c>
      <c r="F102" t="n">
        <v>8149</v>
      </c>
      <c r="G102">
        <f>E102-F102</f>
        <v/>
      </c>
      <c r="H102">
        <f>IF(SUM(G$2:G$259)=0,0,(G102/SUM(G$2:G$259))*100)</f>
        <v/>
      </c>
      <c r="I102">
        <f>IF(E102=0,0,(G102/E102)*100)</f>
        <v/>
      </c>
    </row>
    <row r="103">
      <c r="A103" t="n">
        <v>102</v>
      </c>
      <c r="B103" t="inlineStr">
        <is>
          <t>consumer</t>
        </is>
      </c>
      <c r="C103" t="inlineStr">
        <is>
          <t>Product-focused content helping viewers make informed purchasing decisions</t>
        </is>
      </c>
      <c r="D103" t="n">
        <v>3</v>
      </c>
      <c r="E103" t="n">
        <v>3076165</v>
      </c>
      <c r="F103" t="n">
        <v>35747</v>
      </c>
      <c r="G103">
        <f>E103-F103</f>
        <v/>
      </c>
      <c r="H103">
        <f>IF(SUM(G$2:G$259)=0,0,(G103/SUM(G$2:G$259))*100)</f>
        <v/>
      </c>
      <c r="I103">
        <f>IF(E103=0,0,(G103/E103)*100)</f>
        <v/>
      </c>
    </row>
    <row r="104">
      <c r="A104" t="n">
        <v>103</v>
      </c>
      <c r="B104" t="inlineStr">
        <is>
          <t>family television</t>
        </is>
      </c>
      <c r="C104" t="inlineStr">
        <is>
          <t>Wholesome content designed for multi-generational appeal and shared enjoyment</t>
        </is>
      </c>
      <c r="D104" t="n">
        <v>3</v>
      </c>
      <c r="E104" t="n">
        <v>3009126</v>
      </c>
      <c r="F104" t="n">
        <v>1462</v>
      </c>
      <c r="G104">
        <f>E104-F104</f>
        <v/>
      </c>
      <c r="H104">
        <f>IF(SUM(G$2:G$259)=0,0,(G104/SUM(G$2:G$259))*100)</f>
        <v/>
      </c>
      <c r="I104">
        <f>IF(E104=0,0,(G104/E104)*100)</f>
        <v/>
      </c>
    </row>
    <row r="105">
      <c r="A105" t="n">
        <v>104</v>
      </c>
      <c r="B105" t="inlineStr">
        <is>
          <t>wrestling</t>
        </is>
      </c>
      <c r="C105" t="inlineStr">
        <is>
          <t>High-energy athletic showdowns combining spectacular physicality with theatrical drama</t>
        </is>
      </c>
      <c r="D105" t="n">
        <v>3</v>
      </c>
      <c r="E105" t="n">
        <v>3318557</v>
      </c>
      <c r="F105" t="n">
        <v>317154</v>
      </c>
      <c r="G105">
        <f>E105-F105</f>
        <v/>
      </c>
      <c r="H105">
        <f>IF(SUM(G$2:G$259)=0,0,(G105/SUM(G$2:G$259))*100)</f>
        <v/>
      </c>
      <c r="I105">
        <f>IF(E105=0,0,(G105/E105)*100)</f>
        <v/>
      </c>
    </row>
    <row r="106">
      <c r="A106" t="n">
        <v>105</v>
      </c>
      <c r="B106" t="inlineStr">
        <is>
          <t>educational &amp; documentary</t>
        </is>
      </c>
      <c r="C106" t="inlineStr">
        <is>
          <t>Informative content blending factual exploration with structured learning objectives</t>
        </is>
      </c>
      <c r="D106" t="n">
        <v>3</v>
      </c>
      <c r="E106" t="n">
        <v>2944338</v>
      </c>
      <c r="F106" t="n">
        <v>7924</v>
      </c>
      <c r="G106">
        <f>E106-F106</f>
        <v/>
      </c>
      <c r="H106">
        <f>IF(SUM(G$2:G$259)=0,0,(G106/SUM(G$2:G$259))*100)</f>
        <v/>
      </c>
      <c r="I106">
        <f>IF(E106=0,0,(G106/E106)*100)</f>
        <v/>
      </c>
    </row>
    <row r="107">
      <c r="A107" t="n">
        <v>106</v>
      </c>
      <c r="B107" t="inlineStr">
        <is>
          <t>latino interest</t>
        </is>
      </c>
      <c r="C107" t="inlineStr">
        <is>
          <t>Content celebrating Hispanic culture, issues, and entertainment</t>
        </is>
      </c>
      <c r="D107" t="n">
        <v>3</v>
      </c>
      <c r="E107" t="n">
        <v>2831979</v>
      </c>
      <c r="F107" t="n">
        <v>5514</v>
      </c>
      <c r="G107">
        <f>E107-F107</f>
        <v/>
      </c>
      <c r="H107">
        <f>IF(SUM(G$2:G$259)=0,0,(G107/SUM(G$2:G$259))*100)</f>
        <v/>
      </c>
      <c r="I107">
        <f>IF(E107=0,0,(G107/E107)*100)</f>
        <v/>
      </c>
    </row>
    <row r="108">
      <c r="A108" t="n">
        <v>107</v>
      </c>
      <c r="B108" t="inlineStr">
        <is>
          <t>spanish language</t>
        </is>
      </c>
      <c r="C108" t="inlineStr">
        <is>
          <t>Content delivered in Spanish celebrating Hispanic culture and perspectives</t>
        </is>
      </c>
      <c r="D108" t="n">
        <v>3</v>
      </c>
      <c r="E108" t="n">
        <v>2831979</v>
      </c>
      <c r="F108" t="n">
        <v>5514</v>
      </c>
      <c r="G108">
        <f>E108-F108</f>
        <v/>
      </c>
      <c r="H108">
        <f>IF(SUM(G$2:G$259)=0,0,(G108/SUM(G$2:G$259))*100)</f>
        <v/>
      </c>
      <c r="I108">
        <f>IF(E108=0,0,(G108/E108)*100)</f>
        <v/>
      </c>
    </row>
    <row r="109">
      <c r="A109" t="n">
        <v>108</v>
      </c>
      <c r="B109" t="inlineStr">
        <is>
          <t>sci-fi</t>
        </is>
      </c>
      <c r="C109" t="inlineStr">
        <is>
          <t>Futuristic adventures exploring technological possibilities and cosmic questions</t>
        </is>
      </c>
      <c r="D109" t="n">
        <v>3</v>
      </c>
      <c r="E109" t="n">
        <v>2611256</v>
      </c>
      <c r="F109" t="n">
        <v>3471</v>
      </c>
      <c r="G109">
        <f>E109-F109</f>
        <v/>
      </c>
      <c r="H109">
        <f>IF(SUM(G$2:G$259)=0,0,(G109/SUM(G$2:G$259))*100)</f>
        <v/>
      </c>
      <c r="I109">
        <f>IF(E109=0,0,(G109/E109)*100)</f>
        <v/>
      </c>
    </row>
    <row r="110">
      <c r="A110" t="n">
        <v>109</v>
      </c>
      <c r="B110" t="inlineStr">
        <is>
          <t>action &amp; adventure</t>
        </is>
      </c>
      <c r="C110" t="inlineStr">
        <is>
          <t>Adrenaline-pumping journeys combining daring exploits with thrilling challenges</t>
        </is>
      </c>
      <c r="D110" t="n">
        <v>3</v>
      </c>
      <c r="E110" t="n">
        <v>2361934</v>
      </c>
      <c r="F110" t="n">
        <v>917</v>
      </c>
      <c r="G110">
        <f>E110-F110</f>
        <v/>
      </c>
      <c r="H110">
        <f>IF(SUM(G$2:G$259)=0,0,(G110/SUM(G$2:G$259))*100)</f>
        <v/>
      </c>
      <c r="I110">
        <f>IF(E110=0,0,(G110/E110)*100)</f>
        <v/>
      </c>
    </row>
    <row r="111">
      <c r="A111" t="n">
        <v>110</v>
      </c>
      <c r="B111" t="inlineStr">
        <is>
          <t>how-to</t>
        </is>
      </c>
      <c r="C111" t="inlineStr">
        <is>
          <t>Instructional content teaching practical skills and useful techniques</t>
        </is>
      </c>
      <c r="D111" t="n">
        <v>3</v>
      </c>
      <c r="E111" t="n">
        <v>2267528</v>
      </c>
      <c r="F111" t="n">
        <v>3145</v>
      </c>
      <c r="G111">
        <f>E111-F111</f>
        <v/>
      </c>
      <c r="H111">
        <f>IF(SUM(G$2:G$259)=0,0,(G111/SUM(G$2:G$259))*100)</f>
        <v/>
      </c>
      <c r="I111">
        <f>IF(E111=0,0,(G111/E111)*100)</f>
        <v/>
      </c>
    </row>
    <row r="112">
      <c r="A112" t="n">
        <v>111</v>
      </c>
      <c r="B112" t="inlineStr">
        <is>
          <t>shopping</t>
        </is>
      </c>
      <c r="C112" t="inlineStr">
        <is>
          <t>Consumer-focused content showcasing products, deals, and retail experiences</t>
        </is>
      </c>
      <c r="D112" t="n">
        <v>3</v>
      </c>
      <c r="E112" t="n">
        <v>2354725</v>
      </c>
      <c r="F112" t="n">
        <v>95328</v>
      </c>
      <c r="G112">
        <f>E112-F112</f>
        <v/>
      </c>
      <c r="H112">
        <f>IF(SUM(G$2:G$259)=0,0,(G112/SUM(G$2:G$259))*100)</f>
        <v/>
      </c>
      <c r="I112">
        <f>IF(E112=0,0,(G112/E112)*100)</f>
        <v/>
      </c>
    </row>
    <row r="113">
      <c r="A113" t="n">
        <v>112</v>
      </c>
      <c r="B113" t="inlineStr">
        <is>
          <t>auto</t>
        </is>
      </c>
      <c r="C113" t="inlineStr">
        <is>
          <t>Automotive content celebrating cars' design, performance, and cultural impact</t>
        </is>
      </c>
      <c r="D113" t="n">
        <v>3</v>
      </c>
      <c r="E113" t="n">
        <v>1996383</v>
      </c>
      <c r="F113" t="n">
        <v>2012</v>
      </c>
      <c r="G113">
        <f>E113-F113</f>
        <v/>
      </c>
      <c r="H113">
        <f>IF(SUM(G$2:G$259)=0,0,(G113/SUM(G$2:G$259))*100)</f>
        <v/>
      </c>
      <c r="I113">
        <f>IF(E113=0,0,(G113/E113)*100)</f>
        <v/>
      </c>
    </row>
    <row r="114">
      <c r="A114" t="n">
        <v>113</v>
      </c>
      <c r="B114" t="inlineStr">
        <is>
          <t>children</t>
        </is>
      </c>
      <c r="C114" t="inlineStr">
        <is>
          <t>Age-appropriate content designed to entertain, educate, and inspire young minds</t>
        </is>
      </c>
      <c r="D114" t="n">
        <v>3</v>
      </c>
      <c r="E114" t="n">
        <v>1770850</v>
      </c>
      <c r="F114" t="n">
        <v>2104</v>
      </c>
      <c r="G114">
        <f>E114-F114</f>
        <v/>
      </c>
      <c r="H114">
        <f>IF(SUM(G$2:G$259)=0,0,(G114/SUM(G$2:G$259))*100)</f>
        <v/>
      </c>
      <c r="I114">
        <f>IF(E114=0,0,(G114/E114)*100)</f>
        <v/>
      </c>
    </row>
    <row r="115">
      <c r="A115" t="n">
        <v>114</v>
      </c>
      <c r="B115" t="inlineStr">
        <is>
          <t>reality &amp; game show</t>
        </is>
      </c>
      <c r="C115" t="inlineStr">
        <is>
          <t>Competition-based entertainment featuring ordinary people in extraordinary challenges</t>
        </is>
      </c>
      <c r="D115" t="n">
        <v>3</v>
      </c>
      <c r="E115" t="n">
        <v>1645711</v>
      </c>
      <c r="F115" t="n">
        <v>249</v>
      </c>
      <c r="G115">
        <f>E115-F115</f>
        <v/>
      </c>
      <c r="H115">
        <f>IF(SUM(G$2:G$259)=0,0,(G115/SUM(G$2:G$259))*100)</f>
        <v/>
      </c>
      <c r="I115">
        <f>IF(E115=0,0,(G115/E115)*100)</f>
        <v/>
      </c>
    </row>
    <row r="116">
      <c r="A116" t="n">
        <v>115</v>
      </c>
      <c r="B116" t="inlineStr">
        <is>
          <t>talk</t>
        </is>
      </c>
      <c r="C116" t="inlineStr">
        <is>
          <t>Engaging conversations exploring ideas, stories, and current topics</t>
        </is>
      </c>
      <c r="D116" t="n">
        <v>3</v>
      </c>
      <c r="E116" t="n">
        <v>1479552</v>
      </c>
      <c r="F116" t="n">
        <v>1632</v>
      </c>
      <c r="G116">
        <f>E116-F116</f>
        <v/>
      </c>
      <c r="H116">
        <f>IF(SUM(G$2:G$259)=0,0,(G116/SUM(G$2:G$259))*100)</f>
        <v/>
      </c>
      <c r="I116">
        <f>IF(E116=0,0,(G116/E116)*100)</f>
        <v/>
      </c>
    </row>
    <row r="117">
      <c r="A117" t="n">
        <v>116</v>
      </c>
      <c r="B117" t="inlineStr">
        <is>
          <t>health and wellness</t>
        </is>
      </c>
      <c r="C117" t="inlineStr">
        <is>
          <t>Holistic lifestyle guidance for optimal physical and mental health</t>
        </is>
      </c>
      <c r="D117" t="n">
        <v>3</v>
      </c>
      <c r="E117" t="n">
        <v>1525842</v>
      </c>
      <c r="F117" t="n">
        <v>117540</v>
      </c>
      <c r="G117">
        <f>E117-F117</f>
        <v/>
      </c>
      <c r="H117">
        <f>IF(SUM(G$2:G$259)=0,0,(G117/SUM(G$2:G$259))*100)</f>
        <v/>
      </c>
      <c r="I117">
        <f>IF(E117=0,0,(G117/E117)*100)</f>
        <v/>
      </c>
    </row>
    <row r="118">
      <c r="A118" t="n">
        <v>117</v>
      </c>
      <c r="B118" t="inlineStr">
        <is>
          <t>awards</t>
        </is>
      </c>
      <c r="C118" t="inlineStr">
        <is>
          <t>Prestigious recognition ceremonies celebrating excellence in various fields</t>
        </is>
      </c>
      <c r="D118" t="n">
        <v>3</v>
      </c>
      <c r="E118" t="n">
        <v>1301654</v>
      </c>
      <c r="F118" t="n">
        <v>1748</v>
      </c>
      <c r="G118">
        <f>E118-F118</f>
        <v/>
      </c>
      <c r="H118">
        <f>IF(SUM(G$2:G$259)=0,0,(G118/SUM(G$2:G$259))*100)</f>
        <v/>
      </c>
      <c r="I118">
        <f>IF(E118=0,0,(G118/E118)*100)</f>
        <v/>
      </c>
    </row>
    <row r="119">
      <c r="A119" t="n">
        <v>118</v>
      </c>
      <c r="B119" t="inlineStr">
        <is>
          <t>reality shows</t>
        </is>
      </c>
      <c r="C119" t="inlineStr">
        <is>
          <t>Unscripted programming capturing real-life drama, competition, and personal journeys</t>
        </is>
      </c>
      <c r="D119" t="n">
        <v>3</v>
      </c>
      <c r="E119" t="n">
        <v>1293650</v>
      </c>
      <c r="F119" t="n">
        <v>199</v>
      </c>
      <c r="G119">
        <f>E119-F119</f>
        <v/>
      </c>
      <c r="H119">
        <f>IF(SUM(G$2:G$259)=0,0,(G119/SUM(G$2:G$259))*100)</f>
        <v/>
      </c>
      <c r="I119">
        <f>IF(E119=0,0,(G119/E119)*100)</f>
        <v/>
      </c>
    </row>
    <row r="120">
      <c r="A120" t="n">
        <v>119</v>
      </c>
      <c r="B120" t="inlineStr">
        <is>
          <t>parenting</t>
        </is>
      </c>
      <c r="C120" t="inlineStr">
        <is>
          <t>Family-focused guidance on raising children and navigating developmental challenges</t>
        </is>
      </c>
      <c r="D120" t="n">
        <v>3</v>
      </c>
      <c r="E120" t="n">
        <v>1220401</v>
      </c>
      <c r="F120" t="n">
        <v>1237</v>
      </c>
      <c r="G120">
        <f>E120-F120</f>
        <v/>
      </c>
      <c r="H120">
        <f>IF(SUM(G$2:G$259)=0,0,(G120/SUM(G$2:G$259))*100)</f>
        <v/>
      </c>
      <c r="I120">
        <f>IF(E120=0,0,(G120/E120)*100)</f>
        <v/>
      </c>
    </row>
    <row r="121">
      <c r="A121" t="n">
        <v>120</v>
      </c>
      <c r="B121" t="inlineStr">
        <is>
          <t>lifestyle &amp; culture</t>
        </is>
      </c>
      <c r="C121" t="inlineStr">
        <is>
          <t>Trends, traditions, and social patterns shaping contemporary living</t>
        </is>
      </c>
      <c r="D121" t="n">
        <v>3</v>
      </c>
      <c r="E121" t="n">
        <v>1113907</v>
      </c>
      <c r="F121" t="n">
        <v>274</v>
      </c>
      <c r="G121">
        <f>E121-F121</f>
        <v/>
      </c>
      <c r="H121">
        <f>IF(SUM(G$2:G$259)=0,0,(G121/SUM(G$2:G$259))*100)</f>
        <v/>
      </c>
      <c r="I121">
        <f>IF(E121=0,0,(G121/E121)*100)</f>
        <v/>
      </c>
    </row>
    <row r="122">
      <c r="A122" t="n">
        <v>121</v>
      </c>
      <c r="B122" t="inlineStr">
        <is>
          <t>variety</t>
        </is>
      </c>
      <c r="C122" t="inlineStr">
        <is>
          <t>Diverse entertainment formats combined in single shows for broad appeal</t>
        </is>
      </c>
      <c r="D122" t="n">
        <v>3</v>
      </c>
      <c r="E122" t="n">
        <v>1184985</v>
      </c>
      <c r="F122" t="n">
        <v>78255</v>
      </c>
      <c r="G122">
        <f>E122-F122</f>
        <v/>
      </c>
      <c r="H122">
        <f>IF(SUM(G$2:G$259)=0,0,(G122/SUM(G$2:G$259))*100)</f>
        <v/>
      </c>
      <c r="I122">
        <f>IF(E122=0,0,(G122/E122)*100)</f>
        <v/>
      </c>
    </row>
    <row r="123">
      <c r="A123" t="n">
        <v>122</v>
      </c>
      <c r="B123" t="inlineStr">
        <is>
          <t>family</t>
        </is>
      </c>
      <c r="C123" t="inlineStr">
        <is>
          <t>All-ages programming fostering shared viewing experiences with universal values</t>
        </is>
      </c>
      <c r="D123" t="n">
        <v>3</v>
      </c>
      <c r="E123" t="n">
        <v>985050</v>
      </c>
      <c r="F123" t="n">
        <v>657</v>
      </c>
      <c r="G123">
        <f>E123-F123</f>
        <v/>
      </c>
      <c r="H123">
        <f>IF(SUM(G$2:G$259)=0,0,(G123/SUM(G$2:G$259))*100)</f>
        <v/>
      </c>
      <c r="I123">
        <f>IF(E123=0,0,(G123/E123)*100)</f>
        <v/>
      </c>
    </row>
    <row r="124">
      <c r="A124" t="n">
        <v>123</v>
      </c>
      <c r="B124" t="inlineStr">
        <is>
          <t>interview</t>
        </is>
      </c>
      <c r="C124" t="inlineStr">
        <is>
          <t>In-depth conversations revealing insights through personal dialogue</t>
        </is>
      </c>
      <c r="D124" t="n">
        <v>3</v>
      </c>
      <c r="E124" t="n">
        <v>924785</v>
      </c>
      <c r="F124" t="n">
        <v>747</v>
      </c>
      <c r="G124">
        <f>E124-F124</f>
        <v/>
      </c>
      <c r="H124">
        <f>IF(SUM(G$2:G$259)=0,0,(G124/SUM(G$2:G$259))*100)</f>
        <v/>
      </c>
      <c r="I124">
        <f>IF(E124=0,0,(G124/E124)*100)</f>
        <v/>
      </c>
    </row>
    <row r="125">
      <c r="A125" t="n">
        <v>124</v>
      </c>
      <c r="B125" t="inlineStr">
        <is>
          <t>newsmagazine</t>
        </is>
      </c>
      <c r="C125" t="inlineStr">
        <is>
          <t>In-depth journalistic investigations exploring complex stories behind headlines</t>
        </is>
      </c>
      <c r="D125" t="n">
        <v>3</v>
      </c>
      <c r="E125" t="n">
        <v>916392</v>
      </c>
      <c r="F125" t="n">
        <v>934</v>
      </c>
      <c r="G125">
        <f>E125-F125</f>
        <v/>
      </c>
      <c r="H125">
        <f>IF(SUM(G$2:G$259)=0,0,(G125/SUM(G$2:G$259))*100)</f>
        <v/>
      </c>
      <c r="I125">
        <f>IF(E125=0,0,(G125/E125)*100)</f>
        <v/>
      </c>
    </row>
    <row r="126">
      <c r="A126" t="n">
        <v>125</v>
      </c>
      <c r="B126" t="inlineStr">
        <is>
          <t>basketball_programs</t>
        </is>
      </c>
      <c r="C126" t="inlineStr">
        <is>
          <t>In-depth coverage of basketball games, stars, and competitive storylines</t>
        </is>
      </c>
      <c r="D126" t="n">
        <v>3</v>
      </c>
      <c r="E126" t="n">
        <v>958208</v>
      </c>
      <c r="F126" t="n">
        <v>60067</v>
      </c>
      <c r="G126">
        <f>E126-F126</f>
        <v/>
      </c>
      <c r="H126">
        <f>IF(SUM(G$2:G$259)=0,0,(G126/SUM(G$2:G$259))*100)</f>
        <v/>
      </c>
      <c r="I126">
        <f>IF(E126=0,0,(G126/E126)*100)</f>
        <v/>
      </c>
    </row>
    <row r="127">
      <c r="A127" t="n">
        <v>126</v>
      </c>
      <c r="B127" t="inlineStr">
        <is>
          <t>health</t>
        </is>
      </c>
      <c r="C127" t="inlineStr">
        <is>
          <t>Wellness-focused content promoting physical and mental wellbeing</t>
        </is>
      </c>
      <c r="D127" t="n">
        <v>3</v>
      </c>
      <c r="E127" t="n">
        <v>883513</v>
      </c>
      <c r="F127" t="n">
        <v>810</v>
      </c>
      <c r="G127">
        <f>E127-F127</f>
        <v/>
      </c>
      <c r="H127">
        <f>IF(SUM(G$2:G$259)=0,0,(G127/SUM(G$2:G$259))*100)</f>
        <v/>
      </c>
      <c r="I127">
        <f>IF(E127=0,0,(G127/E127)*100)</f>
        <v/>
      </c>
    </row>
    <row r="128">
      <c r="A128" t="n">
        <v>127</v>
      </c>
      <c r="B128" t="inlineStr">
        <is>
          <t>american history</t>
        </is>
      </c>
      <c r="C128" t="inlineStr">
        <is>
          <t>Chronicles of America's past revealing pivotal moments and national identity</t>
        </is>
      </c>
      <c r="D128" t="n">
        <v>3</v>
      </c>
      <c r="E128" t="n">
        <v>831343</v>
      </c>
      <c r="F128" t="n">
        <v>491</v>
      </c>
      <c r="G128">
        <f>E128-F128</f>
        <v/>
      </c>
      <c r="H128">
        <f>IF(SUM(G$2:G$259)=0,0,(G128/SUM(G$2:G$259))*100)</f>
        <v/>
      </c>
      <c r="I128">
        <f>IF(E128=0,0,(G128/E128)*100)</f>
        <v/>
      </c>
    </row>
    <row r="129">
      <c r="A129" t="n">
        <v>128</v>
      </c>
      <c r="B129" t="inlineStr">
        <is>
          <t>finance_programs</t>
        </is>
      </c>
      <c r="C129" t="inlineStr">
        <is>
          <t>Money management guidance offering investment strategies and economic insights</t>
        </is>
      </c>
      <c r="D129" t="n">
        <v>3</v>
      </c>
      <c r="E129" t="n">
        <v>867322</v>
      </c>
      <c r="F129" t="n">
        <v>64519</v>
      </c>
      <c r="G129">
        <f>E129-F129</f>
        <v/>
      </c>
      <c r="H129">
        <f>IF(SUM(G$2:G$259)=0,0,(G129/SUM(G$2:G$259))*100)</f>
        <v/>
      </c>
      <c r="I129">
        <f>IF(E129=0,0,(G129/E129)*100)</f>
        <v/>
      </c>
    </row>
    <row r="130">
      <c r="A130" t="n">
        <v>129</v>
      </c>
      <c r="B130" t="inlineStr">
        <is>
          <t>fantasy &amp; sci-fi</t>
        </is>
      </c>
      <c r="C130" t="inlineStr">
        <is>
          <t>Speculative fiction blending futuristic technology with magical and supernatural elements</t>
        </is>
      </c>
      <c r="D130" t="n">
        <v>3</v>
      </c>
      <c r="E130" t="n">
        <v>777586</v>
      </c>
      <c r="F130" t="n">
        <v>109</v>
      </c>
      <c r="G130">
        <f>E130-F130</f>
        <v/>
      </c>
      <c r="H130">
        <f>IF(SUM(G$2:G$259)=0,0,(G130/SUM(G$2:G$259))*100)</f>
        <v/>
      </c>
      <c r="I130">
        <f>IF(E130=0,0,(G130/E130)*100)</f>
        <v/>
      </c>
    </row>
    <row r="131">
      <c r="A131" t="n">
        <v>130</v>
      </c>
      <c r="B131" t="inlineStr">
        <is>
          <t>horror &amp; mystery</t>
        </is>
      </c>
      <c r="C131" t="inlineStr">
        <is>
          <t>Suspenseful narratives blending fear with puzzling enigmas</t>
        </is>
      </c>
      <c r="D131" t="n">
        <v>3</v>
      </c>
      <c r="E131" t="n">
        <v>777586</v>
      </c>
      <c r="F131" t="n">
        <v>109</v>
      </c>
      <c r="G131">
        <f>E131-F131</f>
        <v/>
      </c>
      <c r="H131">
        <f>IF(SUM(G$2:G$259)=0,0,(G131/SUM(G$2:G$259))*100)</f>
        <v/>
      </c>
      <c r="I131">
        <f>IF(E131=0,0,(G131/E131)*100)</f>
        <v/>
      </c>
    </row>
    <row r="132">
      <c r="A132" t="n">
        <v>131</v>
      </c>
      <c r="B132" t="inlineStr">
        <is>
          <t>country</t>
        </is>
      </c>
      <c r="C132" t="inlineStr">
        <is>
          <t>Rural-focused storytelling or music celebrating heartland values and traditions</t>
        </is>
      </c>
      <c r="D132" t="n">
        <v>3</v>
      </c>
      <c r="E132" t="n">
        <v>758136</v>
      </c>
      <c r="F132" t="n">
        <v>1235</v>
      </c>
      <c r="G132">
        <f>E132-F132</f>
        <v/>
      </c>
      <c r="H132">
        <f>IF(SUM(G$2:G$259)=0,0,(G132/SUM(G$2:G$259))*100)</f>
        <v/>
      </c>
      <c r="I132">
        <f>IF(E132=0,0,(G132/E132)*100)</f>
        <v/>
      </c>
    </row>
    <row r="133">
      <c r="A133" t="n">
        <v>132</v>
      </c>
      <c r="B133" t="inlineStr">
        <is>
          <t>arts/crafts</t>
        </is>
      </c>
      <c r="C133" t="inlineStr">
        <is>
          <t>DIY creative projects showcasing techniques for handmade artistic creations</t>
        </is>
      </c>
      <c r="D133" t="n">
        <v>3</v>
      </c>
      <c r="E133" t="n">
        <v>753749</v>
      </c>
      <c r="F133" t="n">
        <v>586</v>
      </c>
      <c r="G133">
        <f>E133-F133</f>
        <v/>
      </c>
      <c r="H133">
        <f>IF(SUM(G$2:G$259)=0,0,(G133/SUM(G$2:G$259))*100)</f>
        <v/>
      </c>
      <c r="I133">
        <f>IF(E133=0,0,(G133/E133)*100)</f>
        <v/>
      </c>
    </row>
    <row r="134">
      <c r="A134" t="n">
        <v>133</v>
      </c>
      <c r="B134" t="inlineStr">
        <is>
          <t>dance</t>
        </is>
      </c>
      <c r="C134" t="inlineStr">
        <is>
          <t>Expressive movement performances showcasing athletic artistry and emotional storytelling</t>
        </is>
      </c>
      <c r="D134" t="n">
        <v>3</v>
      </c>
      <c r="E134" t="n">
        <v>718546</v>
      </c>
      <c r="F134" t="n">
        <v>542</v>
      </c>
      <c r="G134">
        <f>E134-F134</f>
        <v/>
      </c>
      <c r="H134">
        <f>IF(SUM(G$2:G$259)=0,0,(G134/SUM(G$2:G$259))*100)</f>
        <v/>
      </c>
      <c r="I134">
        <f>IF(E134=0,0,(G134/E134)*100)</f>
        <v/>
      </c>
    </row>
    <row r="135">
      <c r="A135" t="n">
        <v>134</v>
      </c>
      <c r="B135" t="inlineStr">
        <is>
          <t>self improvement</t>
        </is>
      </c>
      <c r="C135" t="inlineStr">
        <is>
          <t>Transformative guidance for personal growth and life enhancement</t>
        </is>
      </c>
      <c r="D135" t="n">
        <v>3</v>
      </c>
      <c r="E135" t="n">
        <v>673548</v>
      </c>
      <c r="F135" t="n">
        <v>740</v>
      </c>
      <c r="G135">
        <f>E135-F135</f>
        <v/>
      </c>
      <c r="H135">
        <f>IF(SUM(G$2:G$259)=0,0,(G135/SUM(G$2:G$259))*100)</f>
        <v/>
      </c>
      <c r="I135">
        <f>IF(E135=0,0,(G135/E135)*100)</f>
        <v/>
      </c>
    </row>
    <row r="136">
      <c r="A136" t="n">
        <v>135</v>
      </c>
      <c r="B136" t="inlineStr">
        <is>
          <t>classic and cult classic</t>
        </is>
      </c>
      <c r="C136" t="inlineStr">
        <is>
          <t>Beloved iconic works and underground favorites with dedicated followings</t>
        </is>
      </c>
      <c r="D136" t="n">
        <v>3</v>
      </c>
      <c r="E136" t="n">
        <v>671631</v>
      </c>
      <c r="F136" t="n">
        <v>113</v>
      </c>
      <c r="G136">
        <f>E136-F136</f>
        <v/>
      </c>
      <c r="H136">
        <f>IF(SUM(G$2:G$259)=0,0,(G136/SUM(G$2:G$259))*100)</f>
        <v/>
      </c>
      <c r="I136">
        <f>IF(E136=0,0,(G136/E136)*100)</f>
        <v/>
      </c>
    </row>
    <row r="137">
      <c r="A137" t="n">
        <v>136</v>
      </c>
      <c r="B137" t="inlineStr">
        <is>
          <t>gospel</t>
        </is>
      </c>
      <c r="C137" t="inlineStr">
        <is>
          <t>Soulful spiritual music celebrating faith, hope, and devotion</t>
        </is>
      </c>
      <c r="D137" t="n">
        <v>3</v>
      </c>
      <c r="E137" t="n">
        <v>650980</v>
      </c>
      <c r="F137" t="n">
        <v>517</v>
      </c>
      <c r="G137">
        <f>E137-F137</f>
        <v/>
      </c>
      <c r="H137">
        <f>IF(SUM(G$2:G$259)=0,0,(G137/SUM(G$2:G$259))*100)</f>
        <v/>
      </c>
      <c r="I137">
        <f>IF(E137=0,0,(G137/E137)*100)</f>
        <v/>
      </c>
    </row>
    <row r="138">
      <c r="A138" t="n">
        <v>137</v>
      </c>
      <c r="B138" t="inlineStr">
        <is>
          <t>anthology</t>
        </is>
      </c>
      <c r="C138" t="inlineStr">
        <is>
          <t>Curated collection of thematically-linked stories showcasing diverse creative perspectives</t>
        </is>
      </c>
      <c r="D138" t="n">
        <v>3</v>
      </c>
      <c r="E138" t="n">
        <v>631541</v>
      </c>
      <c r="F138" t="n">
        <v>471</v>
      </c>
      <c r="G138">
        <f>E138-F138</f>
        <v/>
      </c>
      <c r="H138">
        <f>IF(SUM(G$2:G$259)=0,0,(G138/SUM(G$2:G$259))*100)</f>
        <v/>
      </c>
      <c r="I138">
        <f>IF(E138=0,0,(G138/E138)*100)</f>
        <v/>
      </c>
    </row>
    <row r="139">
      <c r="A139" t="n">
        <v>138</v>
      </c>
      <c r="B139" t="inlineStr">
        <is>
          <t>true crime</t>
        </is>
      </c>
      <c r="C139" t="inlineStr">
        <is>
          <t>Factual investigations of real-life mysteries and criminal cases</t>
        </is>
      </c>
      <c r="D139" t="n">
        <v>3</v>
      </c>
      <c r="E139" t="n">
        <v>621879</v>
      </c>
      <c r="F139" t="n">
        <v>81</v>
      </c>
      <c r="G139">
        <f>E139-F139</f>
        <v/>
      </c>
      <c r="H139">
        <f>IF(SUM(G$2:G$259)=0,0,(G139/SUM(G$2:G$259))*100)</f>
        <v/>
      </c>
      <c r="I139">
        <f>IF(E139=0,0,(G139/E139)*100)</f>
        <v/>
      </c>
    </row>
    <row r="140">
      <c r="A140" t="n">
        <v>139</v>
      </c>
      <c r="B140" t="inlineStr">
        <is>
          <t>religious</t>
        </is>
      </c>
      <c r="C140" t="inlineStr">
        <is>
          <t>Faith-centered programming promoting spiritual growth and religious teachings</t>
        </is>
      </c>
      <c r="D140" t="n">
        <v>3</v>
      </c>
      <c r="E140" t="n">
        <v>556207</v>
      </c>
      <c r="F140" t="n">
        <v>445</v>
      </c>
      <c r="G140">
        <f>E140-F140</f>
        <v/>
      </c>
      <c r="H140">
        <f>IF(SUM(G$2:G$259)=0,0,(G140/SUM(G$2:G$259))*100)</f>
        <v/>
      </c>
      <c r="I140">
        <f>IF(E140=0,0,(G140/E140)*100)</f>
        <v/>
      </c>
    </row>
    <row r="141">
      <c r="A141" t="n">
        <v>140</v>
      </c>
      <c r="B141" t="inlineStr">
        <is>
          <t>musical comedy</t>
        </is>
      </c>
      <c r="C141" t="inlineStr">
        <is>
          <t>Lighthearted theatrical entertainment blending humorous situations with catchy songs</t>
        </is>
      </c>
      <c r="D141" t="n">
        <v>3</v>
      </c>
      <c r="E141" t="n">
        <v>548557</v>
      </c>
      <c r="F141" t="n">
        <v>565</v>
      </c>
      <c r="G141">
        <f>E141-F141</f>
        <v/>
      </c>
      <c r="H141">
        <f>IF(SUM(G$2:G$259)=0,0,(G141/SUM(G$2:G$259))*100)</f>
        <v/>
      </c>
      <c r="I141">
        <f>IF(E141=0,0,(G141/E141)*100)</f>
        <v/>
      </c>
    </row>
    <row r="142">
      <c r="A142" t="n">
        <v>141</v>
      </c>
      <c r="B142" t="inlineStr">
        <is>
          <t>historical drama</t>
        </is>
      </c>
      <c r="C142" t="inlineStr">
        <is>
          <t>Compelling narratives set against important moments in history</t>
        </is>
      </c>
      <c r="D142" t="n">
        <v>3</v>
      </c>
      <c r="E142" t="n">
        <v>477576</v>
      </c>
      <c r="F142" t="n">
        <v>496</v>
      </c>
      <c r="G142">
        <f>E142-F142</f>
        <v/>
      </c>
      <c r="H142">
        <f>IF(SUM(G$2:G$259)=0,0,(G142/SUM(G$2:G$259))*100)</f>
        <v/>
      </c>
      <c r="I142">
        <f>IF(E142=0,0,(G142/E142)*100)</f>
        <v/>
      </c>
    </row>
    <row r="143">
      <c r="A143" t="n">
        <v>142</v>
      </c>
      <c r="B143" t="inlineStr">
        <is>
          <t>pro wrestling</t>
        </is>
      </c>
      <c r="C143" t="inlineStr">
        <is>
          <t>Theatrical combat entertainment blending athletic prowess with dramatic storytelling</t>
        </is>
      </c>
      <c r="D143" t="n">
        <v>3</v>
      </c>
      <c r="E143" t="n">
        <v>471082</v>
      </c>
      <c r="F143" t="n">
        <v>294</v>
      </c>
      <c r="G143">
        <f>E143-F143</f>
        <v/>
      </c>
      <c r="H143">
        <f>IF(SUM(G$2:G$259)=0,0,(G143/SUM(G$2:G$259))*100)</f>
        <v/>
      </c>
      <c r="I143">
        <f>IF(E143=0,0,(G143/E143)*100)</f>
        <v/>
      </c>
    </row>
    <row r="144">
      <c r="A144" t="n">
        <v>143</v>
      </c>
      <c r="B144" t="inlineStr">
        <is>
          <t>pets</t>
        </is>
      </c>
      <c r="C144" t="inlineStr">
        <is>
          <t>Heartwarming content celebrating the bond between humans and animal companions</t>
        </is>
      </c>
      <c r="D144" t="n">
        <v>3</v>
      </c>
      <c r="E144" t="n">
        <v>450521</v>
      </c>
      <c r="F144" t="n">
        <v>530</v>
      </c>
      <c r="G144">
        <f>E144-F144</f>
        <v/>
      </c>
      <c r="H144">
        <f>IF(SUM(G$2:G$259)=0,0,(G144/SUM(G$2:G$259))*100)</f>
        <v/>
      </c>
      <c r="I144">
        <f>IF(E144=0,0,(G144/E144)*100)</f>
        <v/>
      </c>
    </row>
    <row r="145">
      <c r="A145" t="n">
        <v>144</v>
      </c>
      <c r="B145" t="inlineStr">
        <is>
          <t>local</t>
        </is>
      </c>
      <c r="C145" t="inlineStr">
        <is>
          <t>Community-focused content highlighting nearby events, people, and issues</t>
        </is>
      </c>
      <c r="D145" t="n">
        <v>3</v>
      </c>
      <c r="E145" t="n">
        <v>445206</v>
      </c>
      <c r="F145" t="n">
        <v>73</v>
      </c>
      <c r="G145">
        <f>E145-F145</f>
        <v/>
      </c>
      <c r="H145">
        <f>IF(SUM(G$2:G$259)=0,0,(G145/SUM(G$2:G$259))*100)</f>
        <v/>
      </c>
      <c r="I145">
        <f>IF(E145=0,0,(G145/E145)*100)</f>
        <v/>
      </c>
    </row>
    <row r="146">
      <c r="A146" t="n">
        <v>145</v>
      </c>
      <c r="B146" t="inlineStr">
        <is>
          <t>game shows</t>
        </is>
      </c>
      <c r="C146" t="inlineStr">
        <is>
          <t>Entertaining contests testing knowledge, skill, and luck for prizes</t>
        </is>
      </c>
      <c r="D146" t="n">
        <v>3</v>
      </c>
      <c r="E146" t="n">
        <v>438755</v>
      </c>
      <c r="F146" t="n">
        <v>56</v>
      </c>
      <c r="G146">
        <f>E146-F146</f>
        <v/>
      </c>
      <c r="H146">
        <f>IF(SUM(G$2:G$259)=0,0,(G146/SUM(G$2:G$259))*100)</f>
        <v/>
      </c>
      <c r="I146">
        <f>IF(E146=0,0,(G146/E146)*100)</f>
        <v/>
      </c>
    </row>
    <row r="147">
      <c r="A147" t="n">
        <v>146</v>
      </c>
      <c r="B147" t="inlineStr">
        <is>
          <t>art</t>
        </is>
      </c>
      <c r="C147" t="inlineStr">
        <is>
          <t>Creative expression across mediums celebrating beauty, meaning, and human imagination</t>
        </is>
      </c>
      <c r="D147" t="n">
        <v>3</v>
      </c>
      <c r="E147" t="n">
        <v>403061</v>
      </c>
      <c r="F147" t="n">
        <v>328</v>
      </c>
      <c r="G147">
        <f>E147-F147</f>
        <v/>
      </c>
      <c r="H147">
        <f>IF(SUM(G$2:G$259)=0,0,(G147/SUM(G$2:G$259))*100)</f>
        <v/>
      </c>
      <c r="I147">
        <f>IF(E147=0,0,(G147/E147)*100)</f>
        <v/>
      </c>
    </row>
    <row r="148">
      <c r="A148" t="n">
        <v>147</v>
      </c>
      <c r="B148" t="inlineStr">
        <is>
          <t>auto racing</t>
        </is>
      </c>
      <c r="C148" t="inlineStr">
        <is>
          <t>High-speed motorsport competitions showcasing driver skill and engineering excellence</t>
        </is>
      </c>
      <c r="D148" t="n">
        <v>3</v>
      </c>
      <c r="E148" t="n">
        <v>375422</v>
      </c>
      <c r="F148" t="n">
        <v>206</v>
      </c>
      <c r="G148">
        <f>E148-F148</f>
        <v/>
      </c>
      <c r="H148">
        <f>IF(SUM(G$2:G$259)=0,0,(G148/SUM(G$2:G$259))*100)</f>
        <v/>
      </c>
      <c r="I148">
        <f>IF(E148=0,0,(G148/E148)*100)</f>
        <v/>
      </c>
    </row>
    <row r="149">
      <c r="A149" t="n">
        <v>148</v>
      </c>
      <c r="B149" t="inlineStr">
        <is>
          <t>anime</t>
        </is>
      </c>
      <c r="C149" t="inlineStr">
        <is>
          <t>Japanese-style animation featuring distinctive visuals and diverse storytelling genres</t>
        </is>
      </c>
      <c r="D149" t="n">
        <v>3</v>
      </c>
      <c r="E149" t="n">
        <v>361981</v>
      </c>
      <c r="F149" t="n">
        <v>2861</v>
      </c>
      <c r="G149">
        <f>E149-F149</f>
        <v/>
      </c>
      <c r="H149">
        <f>IF(SUM(G$2:G$259)=0,0,(G149/SUM(G$2:G$259))*100)</f>
        <v/>
      </c>
      <c r="I149">
        <f>IF(E149=0,0,(G149/E149)*100)</f>
        <v/>
      </c>
    </row>
    <row r="150">
      <c r="A150" t="n">
        <v>149</v>
      </c>
      <c r="B150" t="inlineStr">
        <is>
          <t>suspense</t>
        </is>
      </c>
      <c r="C150" t="inlineStr">
        <is>
          <t>Tension-building narratives keeping audiences on edge until climactic revelations</t>
        </is>
      </c>
      <c r="D150" t="n">
        <v>3</v>
      </c>
      <c r="E150" t="n">
        <v>331408</v>
      </c>
      <c r="F150" t="n">
        <v>429</v>
      </c>
      <c r="G150">
        <f>E150-F150</f>
        <v/>
      </c>
      <c r="H150">
        <f>IF(SUM(G$2:G$259)=0,0,(G150/SUM(G$2:G$259))*100)</f>
        <v/>
      </c>
      <c r="I150">
        <f>IF(E150=0,0,(G150/E150)*100)</f>
        <v/>
      </c>
    </row>
    <row r="151">
      <c r="A151" t="n">
        <v>150</v>
      </c>
      <c r="B151" t="inlineStr">
        <is>
          <t>military</t>
        </is>
      </c>
      <c r="C151" t="inlineStr">
        <is>
          <t>Strategic operations and personal stories from armed forces perspectives</t>
        </is>
      </c>
      <c r="D151" t="n">
        <v>3</v>
      </c>
      <c r="E151" t="n">
        <v>328975</v>
      </c>
      <c r="F151" t="n">
        <v>392</v>
      </c>
      <c r="G151">
        <f>E151-F151</f>
        <v/>
      </c>
      <c r="H151">
        <f>IF(SUM(G$2:G$259)=0,0,(G151/SUM(G$2:G$259))*100)</f>
        <v/>
      </c>
      <c r="I151">
        <f>IF(E151=0,0,(G151/E151)*100)</f>
        <v/>
      </c>
    </row>
    <row r="152">
      <c r="A152" t="n">
        <v>151</v>
      </c>
      <c r="B152" t="inlineStr">
        <is>
          <t>martial arts</t>
        </is>
      </c>
      <c r="C152" t="inlineStr">
        <is>
          <t>Combat disciplines blending physical mastery with mental discipline</t>
        </is>
      </c>
      <c r="D152" t="n">
        <v>3</v>
      </c>
      <c r="E152" t="n">
        <v>327378</v>
      </c>
      <c r="F152" t="n">
        <v>220</v>
      </c>
      <c r="G152">
        <f>E152-F152</f>
        <v/>
      </c>
      <c r="H152">
        <f>IF(SUM(G$2:G$259)=0,0,(G152/SUM(G$2:G$259))*100)</f>
        <v/>
      </c>
      <c r="I152">
        <f>IF(E152=0,0,(G152/E152)*100)</f>
        <v/>
      </c>
    </row>
    <row r="153">
      <c r="A153" t="n">
        <v>152</v>
      </c>
      <c r="B153" t="inlineStr">
        <is>
          <t>lgbtq</t>
        </is>
      </c>
      <c r="C153" t="inlineStr">
        <is>
          <t>Content exploring and celebrating diverse gender and sexual identities</t>
        </is>
      </c>
      <c r="D153" t="n">
        <v>3</v>
      </c>
      <c r="E153" t="n">
        <v>321615</v>
      </c>
      <c r="F153" t="n">
        <v>260</v>
      </c>
      <c r="G153">
        <f>E153-F153</f>
        <v/>
      </c>
      <c r="H153">
        <f>IF(SUM(G$2:G$259)=0,0,(G153/SUM(G$2:G$259))*100)</f>
        <v/>
      </c>
      <c r="I153">
        <f>IF(E153=0,0,(G153/E153)*100)</f>
        <v/>
      </c>
    </row>
    <row r="154">
      <c r="A154" t="n">
        <v>153</v>
      </c>
      <c r="B154" t="inlineStr">
        <is>
          <t>home &amp; garden</t>
        </is>
      </c>
      <c r="C154" t="inlineStr">
        <is>
          <t>Inspiring ideas for creating beautiful living spaces inside and out</t>
        </is>
      </c>
      <c r="D154" t="n">
        <v>3</v>
      </c>
      <c r="E154" t="n">
        <v>304251</v>
      </c>
      <c r="F154" t="n">
        <v>45</v>
      </c>
      <c r="G154">
        <f>E154-F154</f>
        <v/>
      </c>
      <c r="H154">
        <f>IF(SUM(G$2:G$259)=0,0,(G154/SUM(G$2:G$259))*100)</f>
        <v/>
      </c>
      <c r="I154">
        <f>IF(E154=0,0,(G154/E154)*100)</f>
        <v/>
      </c>
    </row>
    <row r="155">
      <c r="A155" t="n">
        <v>154</v>
      </c>
      <c r="B155" t="inlineStr">
        <is>
          <t>motorsports</t>
        </is>
      </c>
      <c r="C155" t="inlineStr">
        <is>
          <t>Adrenaline-fueled racing competitions across diverse vehicles and challenging tracks</t>
        </is>
      </c>
      <c r="D155" t="n">
        <v>3</v>
      </c>
      <c r="E155" t="n">
        <v>278683</v>
      </c>
      <c r="F155" t="n">
        <v>352</v>
      </c>
      <c r="G155">
        <f>E155-F155</f>
        <v/>
      </c>
      <c r="H155">
        <f>IF(SUM(G$2:G$259)=0,0,(G155/SUM(G$2:G$259))*100)</f>
        <v/>
      </c>
      <c r="I155">
        <f>IF(E155=0,0,(G155/E155)*100)</f>
        <v/>
      </c>
    </row>
    <row r="156">
      <c r="A156" t="n">
        <v>155</v>
      </c>
      <c r="B156" t="inlineStr">
        <is>
          <t>hockey</t>
        </is>
      </c>
      <c r="C156" t="inlineStr">
        <is>
          <t>High-speed ice sport combining skill, strategy, and physical intensity</t>
        </is>
      </c>
      <c r="D156" t="n">
        <v>3</v>
      </c>
      <c r="E156" t="n">
        <v>281617</v>
      </c>
      <c r="F156" t="n">
        <v>6407</v>
      </c>
      <c r="G156">
        <f>E156-F156</f>
        <v/>
      </c>
      <c r="H156">
        <f>IF(SUM(G$2:G$259)=0,0,(G156/SUM(G$2:G$259))*100)</f>
        <v/>
      </c>
      <c r="I156">
        <f>IF(E156=0,0,(G156/E156)*100)</f>
        <v/>
      </c>
    </row>
    <row r="157">
      <c r="A157" t="n">
        <v>156</v>
      </c>
      <c r="B157" t="inlineStr">
        <is>
          <t>environment</t>
        </is>
      </c>
      <c r="C157" t="inlineStr">
        <is>
          <t>Nature-focused content exploring ecological systems and conservation challenges</t>
        </is>
      </c>
      <c r="D157" t="n">
        <v>3</v>
      </c>
      <c r="E157" t="n">
        <v>245062</v>
      </c>
      <c r="F157" t="n">
        <v>277</v>
      </c>
      <c r="G157">
        <f>E157-F157</f>
        <v/>
      </c>
      <c r="H157">
        <f>IF(SUM(G$2:G$259)=0,0,(G157/SUM(G$2:G$259))*100)</f>
        <v/>
      </c>
      <c r="I157">
        <f>IF(E157=0,0,(G157/E157)*100)</f>
        <v/>
      </c>
    </row>
    <row r="158">
      <c r="A158" t="n">
        <v>157</v>
      </c>
      <c r="B158" t="inlineStr">
        <is>
          <t>dark comedy</t>
        </is>
      </c>
      <c r="C158" t="inlineStr">
        <is>
          <t>Humorous takes on taboo subjects blending uncomfortable truths with laughter</t>
        </is>
      </c>
      <c r="D158" t="n">
        <v>3</v>
      </c>
      <c r="E158" t="n">
        <v>243678</v>
      </c>
      <c r="F158" t="n">
        <v>223</v>
      </c>
      <c r="G158">
        <f>E158-F158</f>
        <v/>
      </c>
      <c r="H158">
        <f>IF(SUM(G$2:G$259)=0,0,(G158/SUM(G$2:G$259))*100)</f>
        <v/>
      </c>
      <c r="I158">
        <f>IF(E158=0,0,(G158/E158)*100)</f>
        <v/>
      </c>
    </row>
    <row r="159">
      <c r="A159" t="n">
        <v>158</v>
      </c>
      <c r="B159" t="inlineStr">
        <is>
          <t>event</t>
        </is>
      </c>
      <c r="C159" t="inlineStr">
        <is>
          <t>Special occasion broadcasts capturing significant moments and cultural milestones</t>
        </is>
      </c>
      <c r="D159" t="n">
        <v>3</v>
      </c>
      <c r="E159" t="n">
        <v>234876</v>
      </c>
      <c r="F159" t="n">
        <v>260</v>
      </c>
      <c r="G159">
        <f>E159-F159</f>
        <v/>
      </c>
      <c r="H159">
        <f>IF(SUM(G$2:G$259)=0,0,(G159/SUM(G$2:G$259))*100)</f>
        <v/>
      </c>
      <c r="I159">
        <f>IF(E159=0,0,(G159/E159)*100)</f>
        <v/>
      </c>
    </row>
    <row r="160">
      <c r="A160" t="n">
        <v>159</v>
      </c>
      <c r="B160" t="inlineStr">
        <is>
          <t>world history</t>
        </is>
      </c>
      <c r="C160" t="inlineStr">
        <is>
          <t>Pivotal global events and civilizations that shaped humanity's collective journey</t>
        </is>
      </c>
      <c r="D160" t="n">
        <v>3</v>
      </c>
      <c r="E160" t="n">
        <v>227905</v>
      </c>
      <c r="F160" t="n">
        <v>197</v>
      </c>
      <c r="G160">
        <f>E160-F160</f>
        <v/>
      </c>
      <c r="H160">
        <f>IF(SUM(G$2:G$259)=0,0,(G160/SUM(G$2:G$259))*100)</f>
        <v/>
      </c>
      <c r="I160">
        <f>IF(E160=0,0,(G160/E160)*100)</f>
        <v/>
      </c>
    </row>
    <row r="161">
      <c r="A161" t="n">
        <v>160</v>
      </c>
      <c r="B161" t="inlineStr">
        <is>
          <t>boxing</t>
        </is>
      </c>
      <c r="C161" t="inlineStr">
        <is>
          <t>Raw combat sport showcasing athletic prowess, strategy, and fighting spirit</t>
        </is>
      </c>
      <c r="D161" t="n">
        <v>3</v>
      </c>
      <c r="E161" t="n">
        <v>241716</v>
      </c>
      <c r="F161" t="n">
        <v>14631</v>
      </c>
      <c r="G161">
        <f>E161-F161</f>
        <v/>
      </c>
      <c r="H161">
        <f>IF(SUM(G$2:G$259)=0,0,(G161/SUM(G$2:G$259))*100)</f>
        <v/>
      </c>
      <c r="I161">
        <f>IF(E161=0,0,(G161/E161)*100)</f>
        <v/>
      </c>
    </row>
    <row r="162">
      <c r="A162" t="n">
        <v>161</v>
      </c>
      <c r="B162" t="inlineStr">
        <is>
          <t>transportation</t>
        </is>
      </c>
      <c r="C162" t="inlineStr">
        <is>
          <t>Vehicles and transit systems moving people and goods across distances</t>
        </is>
      </c>
      <c r="D162" t="n">
        <v>3</v>
      </c>
      <c r="E162" t="n">
        <v>224231</v>
      </c>
      <c r="F162" t="n">
        <v>20</v>
      </c>
      <c r="G162">
        <f>E162-F162</f>
        <v/>
      </c>
      <c r="H162">
        <f>IF(SUM(G$2:G$259)=0,0,(G162/SUM(G$2:G$259))*100)</f>
        <v/>
      </c>
      <c r="I162">
        <f>IF(E162=0,0,(G162/E162)*100)</f>
        <v/>
      </c>
    </row>
    <row r="163">
      <c r="A163" t="n">
        <v>162</v>
      </c>
      <c r="B163" t="inlineStr">
        <is>
          <t>african american interest</t>
        </is>
      </c>
      <c r="C163" t="inlineStr">
        <is>
          <t>Cultural content celebrating Black experiences, achievements, and perspectives</t>
        </is>
      </c>
      <c r="D163" t="n">
        <v>3</v>
      </c>
      <c r="E163" t="n">
        <v>218177</v>
      </c>
      <c r="F163" t="n">
        <v>85</v>
      </c>
      <c r="G163">
        <f>E163-F163</f>
        <v/>
      </c>
      <c r="H163">
        <f>IF(SUM(G$2:G$259)=0,0,(G163/SUM(G$2:G$259))*100)</f>
        <v/>
      </c>
      <c r="I163">
        <f>IF(E163=0,0,(G163/E163)*100)</f>
        <v/>
      </c>
    </row>
    <row r="164">
      <c r="A164" t="n">
        <v>163</v>
      </c>
      <c r="B164" t="inlineStr">
        <is>
          <t>food &amp; drink</t>
        </is>
      </c>
      <c r="C164" t="inlineStr">
        <is>
          <t>Culinary and beverage exploration celebrating flavors, preparation, and consumption</t>
        </is>
      </c>
      <c r="D164" t="n">
        <v>3</v>
      </c>
      <c r="E164" t="n">
        <v>202499</v>
      </c>
      <c r="F164" t="n">
        <v>126</v>
      </c>
      <c r="G164">
        <f>E164-F164</f>
        <v/>
      </c>
      <c r="H164">
        <f>IF(SUM(G$2:G$259)=0,0,(G164/SUM(G$2:G$259))*100)</f>
        <v/>
      </c>
      <c r="I164">
        <f>IF(E164=0,0,(G164/E164)*100)</f>
        <v/>
      </c>
    </row>
    <row r="165">
      <c r="A165" t="n">
        <v>164</v>
      </c>
      <c r="B165" t="inlineStr">
        <is>
          <t>cooking and food</t>
        </is>
      </c>
      <c r="C165" t="inlineStr">
        <is>
          <t>Gastronomic adventures celebrating flavors, techniques, and culinary cultures</t>
        </is>
      </c>
      <c r="D165" t="n">
        <v>3</v>
      </c>
      <c r="E165" t="n">
        <v>202499</v>
      </c>
      <c r="F165" t="n">
        <v>126</v>
      </c>
      <c r="G165">
        <f>E165-F165</f>
        <v/>
      </c>
      <c r="H165">
        <f>IF(SUM(G$2:G$259)=0,0,(G165/SUM(G$2:G$259))*100)</f>
        <v/>
      </c>
      <c r="I165">
        <f>IF(E165=0,0,(G165/E165)*100)</f>
        <v/>
      </c>
    </row>
    <row r="166">
      <c r="A166" t="n">
        <v>165</v>
      </c>
      <c r="B166" t="inlineStr">
        <is>
          <t>motorcycle</t>
        </is>
      </c>
      <c r="C166" t="inlineStr">
        <is>
          <t>Two-wheeled adventures celebrating freedom, mechanical mastery, and biker culture</t>
        </is>
      </c>
      <c r="D166" t="n">
        <v>3</v>
      </c>
      <c r="E166" t="n">
        <v>198860</v>
      </c>
      <c r="F166" t="n">
        <v>203</v>
      </c>
      <c r="G166">
        <f>E166-F166</f>
        <v/>
      </c>
      <c r="H166">
        <f>IF(SUM(G$2:G$259)=0,0,(G166/SUM(G$2:G$259))*100)</f>
        <v/>
      </c>
      <c r="I166">
        <f>IF(E166=0,0,(G166/E166)*100)</f>
        <v/>
      </c>
    </row>
    <row r="167">
      <c r="A167" t="n">
        <v>166</v>
      </c>
      <c r="B167" t="inlineStr">
        <is>
          <t>lifestyle</t>
        </is>
      </c>
      <c r="C167" t="inlineStr">
        <is>
          <t>Aspirational content showcasing desirable ways of living and trends</t>
        </is>
      </c>
      <c r="D167" t="n">
        <v>3</v>
      </c>
      <c r="E167" t="n">
        <v>191814</v>
      </c>
      <c r="F167" t="n">
        <v>7324</v>
      </c>
      <c r="G167">
        <f>E167-F167</f>
        <v/>
      </c>
      <c r="H167">
        <f>IF(SUM(G$2:G$259)=0,0,(G167/SUM(G$2:G$259))*100)</f>
        <v/>
      </c>
      <c r="I167">
        <f>IF(E167=0,0,(G167/E167)*100)</f>
        <v/>
      </c>
    </row>
    <row r="168">
      <c r="A168" t="n">
        <v>167</v>
      </c>
      <c r="B168" t="inlineStr">
        <is>
          <t>poker</t>
        </is>
      </c>
      <c r="C168" t="inlineStr">
        <is>
          <t>Strategic card gaming showcasing psychological warfare and calculated risk-taking</t>
        </is>
      </c>
      <c r="D168" t="n">
        <v>3</v>
      </c>
      <c r="E168" t="n">
        <v>159932</v>
      </c>
      <c r="F168" t="n">
        <v>118</v>
      </c>
      <c r="G168">
        <f>E168-F168</f>
        <v/>
      </c>
      <c r="H168">
        <f>IF(SUM(G$2:G$259)=0,0,(G168/SUM(G$2:G$259))*100)</f>
        <v/>
      </c>
      <c r="I168">
        <f>IF(E168=0,0,(G168/E168)*100)</f>
        <v/>
      </c>
    </row>
    <row r="169">
      <c r="A169" t="n">
        <v>168</v>
      </c>
      <c r="B169" t="inlineStr">
        <is>
          <t>indie (independent cinema)</t>
        </is>
      </c>
      <c r="C169" t="inlineStr">
        <is>
          <t>Unique films created outside mainstream studios with distinctive vision</t>
        </is>
      </c>
      <c r="D169" t="n">
        <v>3</v>
      </c>
      <c r="E169" t="n">
        <v>263829</v>
      </c>
      <c r="F169" t="n">
        <v>113702</v>
      </c>
      <c r="G169">
        <f>E169-F169</f>
        <v/>
      </c>
      <c r="H169">
        <f>IF(SUM(G$2:G$259)=0,0,(G169/SUM(G$2:G$259))*100)</f>
        <v/>
      </c>
      <c r="I169">
        <f>IF(E169=0,0,(G169/E169)*100)</f>
        <v/>
      </c>
    </row>
    <row r="170">
      <c r="A170" t="n">
        <v>169</v>
      </c>
      <c r="B170" t="inlineStr">
        <is>
          <t>action sports</t>
        </is>
      </c>
      <c r="C170" t="inlineStr">
        <is>
          <t>Extreme athletic competitions showcasing gravity-defying stunts and fearless competitors</t>
        </is>
      </c>
      <c r="D170" t="n">
        <v>3</v>
      </c>
      <c r="E170" t="n">
        <v>130256</v>
      </c>
      <c r="F170" t="n">
        <v>123</v>
      </c>
      <c r="G170">
        <f>E170-F170</f>
        <v/>
      </c>
      <c r="H170">
        <f>IF(SUM(G$2:G$259)=0,0,(G170/SUM(G$2:G$259))*100)</f>
        <v/>
      </c>
      <c r="I170">
        <f>IF(E170=0,0,(G170/E170)*100)</f>
        <v/>
      </c>
    </row>
    <row r="171">
      <c r="A171" t="n">
        <v>170</v>
      </c>
      <c r="B171" t="inlineStr">
        <is>
          <t>satire</t>
        </is>
      </c>
      <c r="C171" t="inlineStr">
        <is>
          <t>Witty social commentary using irony to expose cultural absurdities</t>
        </is>
      </c>
      <c r="D171" t="n">
        <v>3</v>
      </c>
      <c r="E171" t="n">
        <v>125741</v>
      </c>
      <c r="F171" t="n">
        <v>126</v>
      </c>
      <c r="G171">
        <f>E171-F171</f>
        <v/>
      </c>
      <c r="H171">
        <f>IF(SUM(G$2:G$259)=0,0,(G171/SUM(G$2:G$259))*100)</f>
        <v/>
      </c>
      <c r="I171">
        <f>IF(E171=0,0,(G171/E171)*100)</f>
        <v/>
      </c>
    </row>
    <row r="172">
      <c r="A172" t="n">
        <v>171</v>
      </c>
      <c r="B172" t="inlineStr">
        <is>
          <t>r&amp;b</t>
        </is>
      </c>
      <c r="C172" t="inlineStr">
        <is>
          <t>Soulful musical expression blending rhythm, blues, and emotional vocal performances</t>
        </is>
      </c>
      <c r="D172" t="n">
        <v>3</v>
      </c>
      <c r="E172" t="n">
        <v>122926</v>
      </c>
      <c r="F172" t="n">
        <v>102</v>
      </c>
      <c r="G172">
        <f>E172-F172</f>
        <v/>
      </c>
      <c r="H172">
        <f>IF(SUM(G$2:G$259)=0,0,(G172/SUM(G$2:G$259))*100)</f>
        <v/>
      </c>
      <c r="I172">
        <f>IF(E172=0,0,(G172/E172)*100)</f>
        <v/>
      </c>
    </row>
    <row r="173">
      <c r="A173" t="n">
        <v>172</v>
      </c>
      <c r="B173" t="inlineStr">
        <is>
          <t>sci-fi &amp; fantasy</t>
        </is>
      </c>
      <c r="C173" t="inlineStr">
        <is>
          <t>Imaginative worlds blending advanced technology with magical elements</t>
        </is>
      </c>
      <c r="D173" t="n">
        <v>3</v>
      </c>
      <c r="E173" t="n">
        <v>120426</v>
      </c>
      <c r="F173" t="n">
        <v>70</v>
      </c>
      <c r="G173">
        <f>E173-F173</f>
        <v/>
      </c>
      <c r="H173">
        <f>IF(SUM(G$2:G$259)=0,0,(G173/SUM(G$2:G$259))*100)</f>
        <v/>
      </c>
      <c r="I173">
        <f>IF(E173=0,0,(G173/E173)*100)</f>
        <v/>
      </c>
    </row>
    <row r="174">
      <c r="A174" t="n">
        <v>173</v>
      </c>
      <c r="B174" t="inlineStr">
        <is>
          <t>religious interest</t>
        </is>
      </c>
      <c r="C174" t="inlineStr">
        <is>
          <t>Content exploring diverse faith traditions, practices, and spiritual questions</t>
        </is>
      </c>
      <c r="D174" t="n">
        <v>3</v>
      </c>
      <c r="E174" t="n">
        <v>111003</v>
      </c>
      <c r="F174" t="n">
        <v>21</v>
      </c>
      <c r="G174">
        <f>E174-F174</f>
        <v/>
      </c>
      <c r="H174">
        <f>IF(SUM(G$2:G$259)=0,0,(G174/SUM(G$2:G$259))*100)</f>
        <v/>
      </c>
      <c r="I174">
        <f>IF(E174=0,0,(G174/E174)*100)</f>
        <v/>
      </c>
    </row>
    <row r="175">
      <c r="A175" t="n">
        <v>174</v>
      </c>
      <c r="B175" t="inlineStr">
        <is>
          <t>standup</t>
        </is>
      </c>
      <c r="C175" t="inlineStr">
        <is>
          <t>Live comedic performances featuring personal observations and cultural commentary</t>
        </is>
      </c>
      <c r="D175" t="n">
        <v>3</v>
      </c>
      <c r="E175" t="n">
        <v>96855</v>
      </c>
      <c r="F175" t="n">
        <v>81</v>
      </c>
      <c r="G175">
        <f>E175-F175</f>
        <v/>
      </c>
      <c r="H175">
        <f>IF(SUM(G$2:G$259)=0,0,(G175/SUM(G$2:G$259))*100)</f>
        <v/>
      </c>
      <c r="I175">
        <f>IF(E175=0,0,(G175/E175)*100)</f>
        <v/>
      </c>
    </row>
    <row r="176">
      <c r="A176" t="n">
        <v>175</v>
      </c>
      <c r="B176" t="inlineStr">
        <is>
          <t>arts</t>
        </is>
      </c>
      <c r="C176" t="inlineStr">
        <is>
          <t>Cultural expressions spanning visual, performance, and creative human achievements</t>
        </is>
      </c>
      <c r="D176" t="n">
        <v>3</v>
      </c>
      <c r="E176" t="n">
        <v>80575</v>
      </c>
      <c r="F176" t="n">
        <v>12</v>
      </c>
      <c r="G176">
        <f>E176-F176</f>
        <v/>
      </c>
      <c r="H176">
        <f>IF(SUM(G$2:G$259)=0,0,(G176/SUM(G$2:G$259))*100)</f>
        <v/>
      </c>
      <c r="I176">
        <f>IF(E176=0,0,(G176/E176)*100)</f>
        <v/>
      </c>
    </row>
    <row r="177">
      <c r="A177" t="n">
        <v>176</v>
      </c>
      <c r="B177" t="inlineStr">
        <is>
          <t>rock</t>
        </is>
      </c>
      <c r="C177" t="inlineStr">
        <is>
          <t>Guitar-driven musical energy celebrating rebellion, passion, and raw expression</t>
        </is>
      </c>
      <c r="D177" t="n">
        <v>3</v>
      </c>
      <c r="E177" t="n">
        <v>71706</v>
      </c>
      <c r="F177" t="n">
        <v>101</v>
      </c>
      <c r="G177">
        <f>E177-F177</f>
        <v/>
      </c>
      <c r="H177">
        <f>IF(SUM(G$2:G$259)=0,0,(G177/SUM(G$2:G$259))*100)</f>
        <v/>
      </c>
      <c r="I177">
        <f>IF(E177=0,0,(G177/E177)*100)</f>
        <v/>
      </c>
    </row>
    <row r="178">
      <c r="A178" t="n">
        <v>177</v>
      </c>
      <c r="B178" t="inlineStr">
        <is>
          <t>user generated</t>
        </is>
      </c>
      <c r="C178" t="inlineStr">
        <is>
          <t>Community-created content showcasing authentic personal perspectives and creativity</t>
        </is>
      </c>
      <c r="D178" t="n">
        <v>3</v>
      </c>
      <c r="E178" t="n">
        <v>59862</v>
      </c>
      <c r="F178" t="n">
        <v>6</v>
      </c>
      <c r="G178">
        <f>E178-F178</f>
        <v/>
      </c>
      <c r="H178">
        <f>IF(SUM(G$2:G$259)=0,0,(G178/SUM(G$2:G$259))*100)</f>
        <v/>
      </c>
      <c r="I178">
        <f>IF(E178=0,0,(G178/E178)*100)</f>
        <v/>
      </c>
    </row>
    <row r="179">
      <c r="A179" t="n">
        <v>178</v>
      </c>
      <c r="B179" t="inlineStr">
        <is>
          <t>ancient history</t>
        </is>
      </c>
      <c r="C179" t="inlineStr">
        <is>
          <t>Fascinating explorations of civilization's earliest societies, monuments, and mysteries</t>
        </is>
      </c>
      <c r="D179" t="n">
        <v>3</v>
      </c>
      <c r="E179" t="n">
        <v>54886</v>
      </c>
      <c r="F179" t="n">
        <v>47</v>
      </c>
      <c r="G179">
        <f>E179-F179</f>
        <v/>
      </c>
      <c r="H179">
        <f>IF(SUM(G$2:G$259)=0,0,(G179/SUM(G$2:G$259))*100)</f>
        <v/>
      </c>
      <c r="I179">
        <f>IF(E179=0,0,(G179/E179)*100)</f>
        <v/>
      </c>
    </row>
    <row r="180">
      <c r="A180" t="n">
        <v>179</v>
      </c>
      <c r="B180" t="inlineStr">
        <is>
          <t>fishing</t>
        </is>
      </c>
      <c r="C180" t="inlineStr">
        <is>
          <t>Angling adventures showcasing techniques, locations, and the thrill of the catch</t>
        </is>
      </c>
      <c r="D180" t="n">
        <v>3</v>
      </c>
      <c r="E180" t="n">
        <v>53022</v>
      </c>
      <c r="F180" t="n">
        <v>98</v>
      </c>
      <c r="G180">
        <f>E180-F180</f>
        <v/>
      </c>
      <c r="H180">
        <f>IF(SUM(G$2:G$259)=0,0,(G180/SUM(G$2:G$259))*100)</f>
        <v/>
      </c>
      <c r="I180">
        <f>IF(E180=0,0,(G180/E180)*100)</f>
        <v/>
      </c>
    </row>
    <row r="181">
      <c r="A181" t="n">
        <v>180</v>
      </c>
      <c r="B181" t="inlineStr">
        <is>
          <t>international</t>
        </is>
      </c>
      <c r="C181" t="inlineStr">
        <is>
          <t>Global content showcasing diverse cultures and worldwide perspectives</t>
        </is>
      </c>
      <c r="D181" t="n">
        <v>3</v>
      </c>
      <c r="E181" t="n">
        <v>52695</v>
      </c>
      <c r="F181" t="n">
        <v>19</v>
      </c>
      <c r="G181">
        <f>E181-F181</f>
        <v/>
      </c>
      <c r="H181">
        <f>IF(SUM(G$2:G$259)=0,0,(G181/SUM(G$2:G$259))*100)</f>
        <v/>
      </c>
      <c r="I181">
        <f>IF(E181=0,0,(G181/E181)*100)</f>
        <v/>
      </c>
    </row>
    <row r="182">
      <c r="A182" t="n">
        <v>181</v>
      </c>
      <c r="B182" t="inlineStr">
        <is>
          <t>aviation</t>
        </is>
      </c>
      <c r="C182" t="inlineStr">
        <is>
          <t>Airborne adventures and technological marvels of flight and aerial navigation</t>
        </is>
      </c>
      <c r="D182" t="n">
        <v>3</v>
      </c>
      <c r="E182" t="n">
        <v>52470</v>
      </c>
      <c r="F182" t="n">
        <v>100</v>
      </c>
      <c r="G182">
        <f>E182-F182</f>
        <v/>
      </c>
      <c r="H182">
        <f>IF(SUM(G$2:G$259)=0,0,(G182/SUM(G$2:G$259))*100)</f>
        <v/>
      </c>
      <c r="I182">
        <f>IF(E182=0,0,(G182/E182)*100)</f>
        <v/>
      </c>
    </row>
    <row r="183">
      <c r="A183" t="n">
        <v>182</v>
      </c>
      <c r="B183" t="inlineStr">
        <is>
          <t>motor sports</t>
        </is>
      </c>
      <c r="C183" t="inlineStr">
        <is>
          <t>High-speed racing competitions showcasing mechanical prowess and driver skill</t>
        </is>
      </c>
      <c r="D183" t="n">
        <v>3</v>
      </c>
      <c r="E183" t="n">
        <v>52234</v>
      </c>
      <c r="F183" t="n">
        <v>7</v>
      </c>
      <c r="G183">
        <f>E183-F183</f>
        <v/>
      </c>
      <c r="H183">
        <f>IF(SUM(G$2:G$259)=0,0,(G183/SUM(G$2:G$259))*100)</f>
        <v/>
      </c>
      <c r="I183">
        <f>IF(E183=0,0,(G183/E183)*100)</f>
        <v/>
      </c>
    </row>
    <row r="184">
      <c r="A184" t="n">
        <v>183</v>
      </c>
      <c r="B184" t="inlineStr">
        <is>
          <t>teen</t>
        </is>
      </c>
      <c r="C184" t="inlineStr">
        <is>
          <t>Youth-focused content exploring coming-of-age themes and adolescent experiences</t>
        </is>
      </c>
      <c r="D184" t="n">
        <v>3</v>
      </c>
      <c r="E184" t="n">
        <v>43370</v>
      </c>
      <c r="F184" t="n">
        <v>45</v>
      </c>
      <c r="G184">
        <f>E184-F184</f>
        <v/>
      </c>
      <c r="H184">
        <f>IF(SUM(G$2:G$259)=0,0,(G184/SUM(G$2:G$259))*100)</f>
        <v/>
      </c>
      <c r="I184">
        <f>IF(E184=0,0,(G184/E184)*100)</f>
        <v/>
      </c>
    </row>
    <row r="185">
      <c r="A185" t="n">
        <v>184</v>
      </c>
      <c r="B185" t="inlineStr">
        <is>
          <t>community</t>
        </is>
      </c>
      <c r="C185" t="inlineStr">
        <is>
          <t>Local-focused content celebrating shared experiences and neighborhood connections</t>
        </is>
      </c>
      <c r="D185" t="n">
        <v>3</v>
      </c>
      <c r="E185" t="n">
        <v>38200</v>
      </c>
      <c r="F185" t="n">
        <v>28</v>
      </c>
      <c r="G185">
        <f>E185-F185</f>
        <v/>
      </c>
      <c r="H185">
        <f>IF(SUM(G$2:G$259)=0,0,(G185/SUM(G$2:G$259))*100)</f>
        <v/>
      </c>
      <c r="I185">
        <f>IF(E185=0,0,(G185/E185)*100)</f>
        <v/>
      </c>
    </row>
    <row r="186">
      <c r="A186" t="n">
        <v>185</v>
      </c>
      <c r="B186" t="inlineStr">
        <is>
          <t>high school</t>
        </is>
      </c>
      <c r="C186" t="inlineStr">
        <is>
          <t>Teen-centered stories navigating adolescent challenges and milestones</t>
        </is>
      </c>
      <c r="D186" t="n">
        <v>3</v>
      </c>
      <c r="E186" t="n">
        <v>36430</v>
      </c>
      <c r="F186" t="n">
        <v>30</v>
      </c>
      <c r="G186">
        <f>E186-F186</f>
        <v/>
      </c>
      <c r="H186">
        <f>IF(SUM(G$2:G$259)=0,0,(G186/SUM(G$2:G$259))*100)</f>
        <v/>
      </c>
      <c r="I186">
        <f>IF(E186=0,0,(G186/E186)*100)</f>
        <v/>
      </c>
    </row>
    <row r="187">
      <c r="A187" t="n">
        <v>186</v>
      </c>
      <c r="B187" t="inlineStr">
        <is>
          <t>public affairs</t>
        </is>
      </c>
      <c r="C187" t="inlineStr">
        <is>
          <t>Civic-focused programming examining government policies and community issues</t>
        </is>
      </c>
      <c r="D187" t="n">
        <v>3</v>
      </c>
      <c r="E187" t="n">
        <v>34621</v>
      </c>
      <c r="F187" t="n">
        <v>37</v>
      </c>
      <c r="G187">
        <f>E187-F187</f>
        <v/>
      </c>
      <c r="H187">
        <f>IF(SUM(G$2:G$259)=0,0,(G187/SUM(G$2:G$259))*100)</f>
        <v/>
      </c>
      <c r="I187">
        <f>IF(E187=0,0,(G187/E187)*100)</f>
        <v/>
      </c>
    </row>
    <row r="188">
      <c r="A188" t="n">
        <v>187</v>
      </c>
      <c r="B188" t="inlineStr">
        <is>
          <t>tv series</t>
        </is>
      </c>
      <c r="C188" t="inlineStr">
        <is>
          <t>Episodic narratives developing characters and storylines across multiple installments</t>
        </is>
      </c>
      <c r="D188" t="n">
        <v>3</v>
      </c>
      <c r="E188" t="n">
        <v>32699</v>
      </c>
      <c r="F188" t="n">
        <v>36</v>
      </c>
      <c r="G188">
        <f>E188-F188</f>
        <v/>
      </c>
      <c r="H188">
        <f>IF(SUM(G$2:G$259)=0,0,(G188/SUM(G$2:G$259))*100)</f>
        <v/>
      </c>
      <c r="I188">
        <f>IF(E188=0,0,(G188/E188)*100)</f>
        <v/>
      </c>
    </row>
    <row r="189">
      <c r="A189" t="n">
        <v>188</v>
      </c>
      <c r="B189" t="inlineStr">
        <is>
          <t>diving</t>
        </is>
      </c>
      <c r="C189" t="inlineStr">
        <is>
          <t>Underwater exploration or competitive plunging showcasing aquatic skill and courage</t>
        </is>
      </c>
      <c r="D189" t="n">
        <v>3</v>
      </c>
      <c r="E189" t="n">
        <v>32038</v>
      </c>
      <c r="F189" t="n">
        <v>27</v>
      </c>
      <c r="G189">
        <f>E189-F189</f>
        <v/>
      </c>
      <c r="H189">
        <f>IF(SUM(G$2:G$259)=0,0,(G189/SUM(G$2:G$259))*100)</f>
        <v/>
      </c>
      <c r="I189">
        <f>IF(E189=0,0,(G189/E189)*100)</f>
        <v/>
      </c>
    </row>
    <row r="190">
      <c r="A190" t="n">
        <v>189</v>
      </c>
      <c r="B190" t="inlineStr">
        <is>
          <t>bus./financial</t>
        </is>
      </c>
      <c r="C190" t="inlineStr">
        <is>
          <t>Market insights and economic analysis for informed business decisions</t>
        </is>
      </c>
      <c r="D190" t="n">
        <v>3</v>
      </c>
      <c r="E190" t="n">
        <v>28100</v>
      </c>
      <c r="F190" t="n">
        <v>21</v>
      </c>
      <c r="G190">
        <f>E190-F190</f>
        <v/>
      </c>
      <c r="H190">
        <f>IF(SUM(G$2:G$259)=0,0,(G190/SUM(G$2:G$259))*100)</f>
        <v/>
      </c>
      <c r="I190">
        <f>IF(E190=0,0,(G190/E190)*100)</f>
        <v/>
      </c>
    </row>
    <row r="191">
      <c r="A191" t="n">
        <v>190</v>
      </c>
      <c r="B191" t="inlineStr">
        <is>
          <t>card games</t>
        </is>
      </c>
      <c r="C191" t="inlineStr">
        <is>
          <t>Strategic competitions using playing cards for skill-based entertainment</t>
        </is>
      </c>
      <c r="D191" t="n">
        <v>3</v>
      </c>
      <c r="E191" t="n">
        <v>27989</v>
      </c>
      <c r="F191" t="n">
        <v>37</v>
      </c>
      <c r="G191">
        <f>E191-F191</f>
        <v/>
      </c>
      <c r="H191">
        <f>IF(SUM(G$2:G$259)=0,0,(G191/SUM(G$2:G$259))*100)</f>
        <v/>
      </c>
      <c r="I191">
        <f>IF(E191=0,0,(G191/E191)*100)</f>
        <v/>
      </c>
    </row>
    <row r="192">
      <c r="A192" t="n">
        <v>191</v>
      </c>
      <c r="B192" t="inlineStr">
        <is>
          <t>religion and spirituality</t>
        </is>
      </c>
      <c r="C192" t="inlineStr">
        <is>
          <t>Exploration of faith traditions, metaphysical concepts, and spiritual journeys</t>
        </is>
      </c>
      <c r="D192" t="n">
        <v>3</v>
      </c>
      <c r="E192" t="n">
        <v>27766</v>
      </c>
      <c r="F192" t="n">
        <v>8</v>
      </c>
      <c r="G192">
        <f>E192-F192</f>
        <v/>
      </c>
      <c r="H192">
        <f>IF(SUM(G$2:G$259)=0,0,(G192/SUM(G$2:G$259))*100)</f>
        <v/>
      </c>
      <c r="I192">
        <f>IF(E192=0,0,(G192/E192)*100)</f>
        <v/>
      </c>
    </row>
    <row r="193">
      <c r="A193" t="n">
        <v>192</v>
      </c>
      <c r="B193" t="inlineStr">
        <is>
          <t>cheerleading</t>
        </is>
      </c>
      <c r="C193" t="inlineStr">
        <is>
          <t>High-energy athletic performances combining dance, stunts, and team spirit</t>
        </is>
      </c>
      <c r="D193" t="n">
        <v>3</v>
      </c>
      <c r="E193" t="n">
        <v>27729</v>
      </c>
      <c r="F193" t="n">
        <v>24</v>
      </c>
      <c r="G193">
        <f>E193-F193</f>
        <v/>
      </c>
      <c r="H193">
        <f>IF(SUM(G$2:G$259)=0,0,(G193/SUM(G$2:G$259))*100)</f>
        <v/>
      </c>
      <c r="I193">
        <f>IF(E193=0,0,(G193/E193)*100)</f>
        <v/>
      </c>
    </row>
    <row r="194">
      <c r="A194" t="n">
        <v>193</v>
      </c>
      <c r="B194" t="inlineStr">
        <is>
          <t>hunting</t>
        </is>
      </c>
      <c r="C194" t="inlineStr">
        <is>
          <t>Outdoor pursuit combining wilderness skills, patience, and natural connection</t>
        </is>
      </c>
      <c r="D194" t="n">
        <v>3</v>
      </c>
      <c r="E194" t="n">
        <v>24256</v>
      </c>
      <c r="F194" t="n">
        <v>32</v>
      </c>
      <c r="G194">
        <f>E194-F194</f>
        <v/>
      </c>
      <c r="H194">
        <f>IF(SUM(G$2:G$259)=0,0,(G194/SUM(G$2:G$259))*100)</f>
        <v/>
      </c>
      <c r="I194">
        <f>IF(E194=0,0,(G194/E194)*100)</f>
        <v/>
      </c>
    </row>
    <row r="195">
      <c r="A195" t="n">
        <v>194</v>
      </c>
      <c r="B195" t="inlineStr">
        <is>
          <t>performing arts</t>
        </is>
      </c>
      <c r="C195" t="inlineStr">
        <is>
          <t>Artistic expression through dance, theater, and live cultural performances</t>
        </is>
      </c>
      <c r="D195" t="n">
        <v>3</v>
      </c>
      <c r="E195" t="n">
        <v>19908</v>
      </c>
      <c r="F195" t="n">
        <v>28</v>
      </c>
      <c r="G195">
        <f>E195-F195</f>
        <v/>
      </c>
      <c r="H195">
        <f>IF(SUM(G$2:G$259)=0,0,(G195/SUM(G$2:G$259))*100)</f>
        <v/>
      </c>
      <c r="I195">
        <f>IF(E195=0,0,(G195/E195)*100)</f>
        <v/>
      </c>
    </row>
    <row r="196">
      <c r="A196" t="n">
        <v>195</v>
      </c>
      <c r="B196" t="inlineStr">
        <is>
          <t>concert</t>
        </is>
      </c>
      <c r="C196" t="inlineStr">
        <is>
          <t>Live musical performances capturing the energy and artistry of stage shows</t>
        </is>
      </c>
      <c r="D196" t="n">
        <v>3</v>
      </c>
      <c r="E196" t="n">
        <v>19315</v>
      </c>
      <c r="F196" t="n">
        <v>38</v>
      </c>
      <c r="G196">
        <f>E196-F196</f>
        <v/>
      </c>
      <c r="H196">
        <f>IF(SUM(G$2:G$259)=0,0,(G196/SUM(G$2:G$259))*100)</f>
        <v/>
      </c>
      <c r="I196">
        <f>IF(E196=0,0,(G196/E196)*100)</f>
        <v/>
      </c>
    </row>
    <row r="197">
      <c r="A197" t="n">
        <v>196</v>
      </c>
      <c r="B197" t="inlineStr">
        <is>
          <t>rock music</t>
        </is>
      </c>
      <c r="C197" t="inlineStr">
        <is>
          <t>High-energy guitar-driven anthems celebrating rebellion and raw emotion</t>
        </is>
      </c>
      <c r="D197" t="n">
        <v>3</v>
      </c>
      <c r="E197" t="n">
        <v>19880</v>
      </c>
      <c r="F197" t="n">
        <v>674</v>
      </c>
      <c r="G197">
        <f>E197-F197</f>
        <v/>
      </c>
      <c r="H197">
        <f>IF(SUM(G$2:G$259)=0,0,(G197/SUM(G$2:G$259))*100)</f>
        <v/>
      </c>
      <c r="I197">
        <f>IF(E197=0,0,(G197/E197)*100)</f>
        <v/>
      </c>
    </row>
    <row r="198">
      <c r="A198" t="n">
        <v>197</v>
      </c>
      <c r="B198" t="inlineStr">
        <is>
          <t>british</t>
        </is>
      </c>
      <c r="C198" t="inlineStr">
        <is>
          <t>Content reflecting distinctive UK culture, humor, and storytelling traditions</t>
        </is>
      </c>
      <c r="D198" t="n">
        <v>3</v>
      </c>
      <c r="E198" t="n">
        <v>18411</v>
      </c>
      <c r="F198" t="n">
        <v>21</v>
      </c>
      <c r="G198">
        <f>E198-F198</f>
        <v/>
      </c>
      <c r="H198">
        <f>IF(SUM(G$2:G$259)=0,0,(G198/SUM(G$2:G$259))*100)</f>
        <v/>
      </c>
      <c r="I198">
        <f>IF(E198=0,0,(G198/E198)*100)</f>
        <v/>
      </c>
    </row>
    <row r="199">
      <c r="A199" t="n">
        <v>198</v>
      </c>
      <c r="B199" t="inlineStr">
        <is>
          <t>pickleball</t>
        </is>
      </c>
      <c r="C199" t="inlineStr">
        <is>
          <t>Fast-paced paddle sport combining elements of tennis, badminton, and ping-pong</t>
        </is>
      </c>
      <c r="D199" t="n">
        <v>3</v>
      </c>
      <c r="E199" t="n">
        <v>18314</v>
      </c>
      <c r="F199" t="n">
        <v>20</v>
      </c>
      <c r="G199">
        <f>E199-F199</f>
        <v/>
      </c>
      <c r="H199">
        <f>IF(SUM(G$2:G$259)=0,0,(G199/SUM(G$2:G$259))*100)</f>
        <v/>
      </c>
      <c r="I199">
        <f>IF(E199=0,0,(G199/E199)*100)</f>
        <v/>
      </c>
    </row>
    <row r="200">
      <c r="A200" t="n">
        <v>199</v>
      </c>
      <c r="B200" t="inlineStr">
        <is>
          <t>general audience</t>
        </is>
      </c>
      <c r="C200" t="inlineStr">
        <is>
          <t>Family-friendly entertainment suitable for viewers of all ages</t>
        </is>
      </c>
      <c r="D200" t="n">
        <v>3</v>
      </c>
      <c r="E200" t="n">
        <v>18267</v>
      </c>
      <c r="F200" t="n">
        <v>100</v>
      </c>
      <c r="G200">
        <f>E200-F200</f>
        <v/>
      </c>
      <c r="H200">
        <f>IF(SUM(G$2:G$259)=0,0,(G200/SUM(G$2:G$259))*100)</f>
        <v/>
      </c>
      <c r="I200">
        <f>IF(E200=0,0,(G200/E200)*100)</f>
        <v/>
      </c>
    </row>
    <row r="201">
      <c r="A201" t="n">
        <v>200</v>
      </c>
      <c r="B201" t="inlineStr">
        <is>
          <t>historical</t>
        </is>
      </c>
      <c r="C201" t="inlineStr">
        <is>
          <t>Content exploring significant past events and their lasting impact</t>
        </is>
      </c>
      <c r="D201" t="n">
        <v>3</v>
      </c>
      <c r="E201" t="n">
        <v>18087</v>
      </c>
      <c r="F201" t="n">
        <v>12</v>
      </c>
      <c r="G201">
        <f>E201-F201</f>
        <v/>
      </c>
      <c r="H201">
        <f>IF(SUM(G$2:G$259)=0,0,(G201/SUM(G$2:G$259))*100)</f>
        <v/>
      </c>
      <c r="I201">
        <f>IF(E201=0,0,(G201/E201)*100)</f>
        <v/>
      </c>
    </row>
    <row r="202">
      <c r="A202" t="n">
        <v>201</v>
      </c>
      <c r="B202" t="inlineStr">
        <is>
          <t>theater</t>
        </is>
      </c>
      <c r="C202" t="inlineStr">
        <is>
          <t>Live dramatic performances bringing stories to life on stage</t>
        </is>
      </c>
      <c r="D202" t="n">
        <v>3</v>
      </c>
      <c r="E202" t="n">
        <v>17766</v>
      </c>
      <c r="F202" t="n">
        <v>18</v>
      </c>
      <c r="G202">
        <f>E202-F202</f>
        <v/>
      </c>
      <c r="H202">
        <f>IF(SUM(G$2:G$259)=0,0,(G202/SUM(G$2:G$259))*100)</f>
        <v/>
      </c>
      <c r="I202">
        <f>IF(E202=0,0,(G202/E202)*100)</f>
        <v/>
      </c>
    </row>
    <row r="203">
      <c r="A203" t="n">
        <v>202</v>
      </c>
      <c r="B203" t="inlineStr">
        <is>
          <t>pop</t>
        </is>
      </c>
      <c r="C203" t="inlineStr">
        <is>
          <t>Mainstream music crafted for broad appeal with catchy hooks and contemporary sounds</t>
        </is>
      </c>
      <c r="D203" t="n">
        <v>3</v>
      </c>
      <c r="E203" t="n">
        <v>17005</v>
      </c>
      <c r="F203" t="n">
        <v>12</v>
      </c>
      <c r="G203">
        <f>E203-F203</f>
        <v/>
      </c>
      <c r="H203">
        <f>IF(SUM(G$2:G$259)=0,0,(G203/SUM(G$2:G$259))*100)</f>
        <v/>
      </c>
      <c r="I203">
        <f>IF(E203=0,0,(G203/E203)*100)</f>
        <v/>
      </c>
    </row>
    <row r="204">
      <c r="A204" t="n">
        <v>203</v>
      </c>
      <c r="B204" t="inlineStr">
        <is>
          <t>awards show</t>
        </is>
      </c>
      <c r="C204" t="inlineStr">
        <is>
          <t>Star-studded ceremonies honoring outstanding achievements in entertainment and beyond</t>
        </is>
      </c>
      <c r="D204" t="n">
        <v>3</v>
      </c>
      <c r="E204" t="n">
        <v>16704</v>
      </c>
      <c r="F204" t="n">
        <v>379</v>
      </c>
      <c r="G204">
        <f>E204-F204</f>
        <v/>
      </c>
      <c r="H204">
        <f>IF(SUM(G$2:G$259)=0,0,(G204/SUM(G$2:G$259))*100)</f>
        <v/>
      </c>
      <c r="I204">
        <f>IF(E204=0,0,(G204/E204)*100)</f>
        <v/>
      </c>
    </row>
    <row r="205">
      <c r="A205" t="n">
        <v>204</v>
      </c>
      <c r="B205" t="inlineStr">
        <is>
          <t>xumo: genre: documentary</t>
        </is>
      </c>
      <c r="C205" t="inlineStr">
        <is>
          <t>Revealing real-world explorations uncovering truth through authentic storytelling</t>
        </is>
      </c>
      <c r="D205" t="n">
        <v>3</v>
      </c>
      <c r="E205" t="n">
        <v>15937</v>
      </c>
      <c r="F205" t="n">
        <v>3</v>
      </c>
      <c r="G205">
        <f>E205-F205</f>
        <v/>
      </c>
      <c r="H205">
        <f>IF(SUM(G$2:G$259)=0,0,(G205/SUM(G$2:G$259))*100)</f>
        <v/>
      </c>
      <c r="I205">
        <f>IF(E205=0,0,(G205/E205)*100)</f>
        <v/>
      </c>
    </row>
    <row r="206">
      <c r="A206" t="n">
        <v>205</v>
      </c>
      <c r="B206" t="inlineStr">
        <is>
          <t>sequel</t>
        </is>
      </c>
      <c r="C206" t="inlineStr">
        <is>
          <t>Continuing narratives building upon established characters and storylines</t>
        </is>
      </c>
      <c r="D206" t="n">
        <v>3</v>
      </c>
      <c r="E206" t="n">
        <v>14579</v>
      </c>
      <c r="F206" t="n">
        <v>6</v>
      </c>
      <c r="G206">
        <f>E206-F206</f>
        <v/>
      </c>
      <c r="H206">
        <f>IF(SUM(G$2:G$259)=0,0,(G206/SUM(G$2:G$259))*100)</f>
        <v/>
      </c>
      <c r="I206">
        <f>IF(E206=0,0,(G206/E206)*100)</f>
        <v/>
      </c>
    </row>
    <row r="207">
      <c r="A207" t="n">
        <v>206</v>
      </c>
      <c r="B207" t="inlineStr">
        <is>
          <t>mixed martial arts</t>
        </is>
      </c>
      <c r="C207" t="inlineStr">
        <is>
          <t>Intense combat sport combining striking and grappling techniques from diverse disciplines</t>
        </is>
      </c>
      <c r="D207" t="n">
        <v>3</v>
      </c>
      <c r="E207" t="n">
        <v>11612</v>
      </c>
      <c r="F207" t="n">
        <v>10</v>
      </c>
      <c r="G207">
        <f>E207-F207</f>
        <v/>
      </c>
      <c r="H207">
        <f>IF(SUM(G$2:G$259)=0,0,(G207/SUM(G$2:G$259))*100)</f>
        <v/>
      </c>
      <c r="I207">
        <f>IF(E207=0,0,(G207/E207)*100)</f>
        <v/>
      </c>
    </row>
    <row r="208">
      <c r="A208" t="n">
        <v>207</v>
      </c>
      <c r="B208" t="inlineStr">
        <is>
          <t>iab17</t>
        </is>
      </c>
      <c r="C208" t="inlineStr">
        <is>
          <t>Sports content featuring athletic competition and physical achievement</t>
        </is>
      </c>
      <c r="D208" t="n">
        <v>3</v>
      </c>
      <c r="E208" t="n">
        <v>333021</v>
      </c>
      <c r="F208" t="n">
        <v>321985</v>
      </c>
      <c r="G208">
        <f>E208-F208</f>
        <v/>
      </c>
      <c r="H208">
        <f>IF(SUM(G$2:G$259)=0,0,(G208/SUM(G$2:G$259))*100)</f>
        <v/>
      </c>
      <c r="I208">
        <f>IF(E208=0,0,(G208/E208)*100)</f>
        <v/>
      </c>
    </row>
    <row r="209">
      <c r="A209" t="n">
        <v>208</v>
      </c>
      <c r="B209" t="inlineStr">
        <is>
          <t>iab15-10</t>
        </is>
      </c>
      <c r="C209" t="inlineStr">
        <is>
          <t>Science content exploring technological innovations and scientific discoveries</t>
        </is>
      </c>
      <c r="D209" t="n">
        <v>3</v>
      </c>
      <c r="E209" t="n">
        <v>21592</v>
      </c>
      <c r="F209" t="n">
        <v>11873</v>
      </c>
      <c r="G209">
        <f>E209-F209</f>
        <v/>
      </c>
      <c r="H209">
        <f>IF(SUM(G$2:G$259)=0,0,(G209/SUM(G$2:G$259))*100)</f>
        <v/>
      </c>
      <c r="I209">
        <f>IF(E209=0,0,(G209/E209)*100)</f>
        <v/>
      </c>
    </row>
    <row r="210">
      <c r="A210" t="n">
        <v>209</v>
      </c>
      <c r="B210" t="inlineStr">
        <is>
          <t>hobbies &amp; interest</t>
        </is>
      </c>
      <c r="C210" t="inlineStr">
        <is>
          <t>Specialized activities pursued for personal enjoyment and fulfillment</t>
        </is>
      </c>
      <c r="D210" t="n">
        <v>3</v>
      </c>
      <c r="E210" t="n">
        <v>8776</v>
      </c>
      <c r="F210" t="n">
        <v>11</v>
      </c>
      <c r="G210">
        <f>E210-F210</f>
        <v/>
      </c>
      <c r="H210">
        <f>IF(SUM(G$2:G$259)=0,0,(G210/SUM(G$2:G$259))*100)</f>
        <v/>
      </c>
      <c r="I210">
        <f>IF(E210=0,0,(G210/E210)*100)</f>
        <v/>
      </c>
    </row>
    <row r="211">
      <c r="A211" t="n">
        <v>210</v>
      </c>
      <c r="B211" t="inlineStr">
        <is>
          <t>korean-news</t>
        </is>
      </c>
      <c r="C211" t="inlineStr">
        <is>
          <t>Current events and developments from Korean perspective</t>
        </is>
      </c>
      <c r="D211" t="n">
        <v>3</v>
      </c>
      <c r="E211" t="n">
        <v>12492</v>
      </c>
      <c r="F211" t="n">
        <v>4424</v>
      </c>
      <c r="G211">
        <f>E211-F211</f>
        <v/>
      </c>
      <c r="H211">
        <f>IF(SUM(G$2:G$259)=0,0,(G211/SUM(G$2:G$259))*100)</f>
        <v/>
      </c>
      <c r="I211">
        <f>IF(E211=0,0,(G211/E211)*100)</f>
        <v/>
      </c>
    </row>
    <row r="212">
      <c r="A212" t="n">
        <v>211</v>
      </c>
      <c r="B212" t="inlineStr">
        <is>
          <t>evening animation</t>
        </is>
      </c>
      <c r="C212" t="inlineStr">
        <is>
          <t>Cartoon programming targeting older viewers with mature themes and humor</t>
        </is>
      </c>
      <c r="D212" t="n">
        <v>3</v>
      </c>
      <c r="E212" t="n">
        <v>64690</v>
      </c>
      <c r="F212" t="n">
        <v>57013</v>
      </c>
      <c r="G212">
        <f>E212-F212</f>
        <v/>
      </c>
      <c r="H212">
        <f>IF(SUM(G$2:G$259)=0,0,(G212/SUM(G$2:G$259))*100)</f>
        <v/>
      </c>
      <c r="I212">
        <f>IF(E212=0,0,(G212/E212)*100)</f>
        <v/>
      </c>
    </row>
    <row r="213">
      <c r="A213" t="n">
        <v>212</v>
      </c>
      <c r="B213" t="inlineStr">
        <is>
          <t>boat</t>
        </is>
      </c>
      <c r="C213" t="inlineStr">
        <is>
          <t>Maritime adventures exploring vessels, navigation, and life on water</t>
        </is>
      </c>
      <c r="D213" t="n">
        <v>3</v>
      </c>
      <c r="E213" t="n">
        <v>7548</v>
      </c>
      <c r="F213" t="n">
        <v>7</v>
      </c>
      <c r="G213">
        <f>E213-F213</f>
        <v/>
      </c>
      <c r="H213">
        <f>IF(SUM(G$2:G$259)=0,0,(G213/SUM(G$2:G$259))*100)</f>
        <v/>
      </c>
      <c r="I213">
        <f>IF(E213=0,0,(G213/E213)*100)</f>
        <v/>
      </c>
    </row>
    <row r="214">
      <c r="A214" t="n">
        <v>213</v>
      </c>
      <c r="B214" t="inlineStr">
        <is>
          <t>commentary</t>
        </is>
      </c>
      <c r="C214" t="inlineStr">
        <is>
          <t>Expert analysis and insightful perspectives interpreting events and cultural phenomena</t>
        </is>
      </c>
      <c r="D214" t="n">
        <v>3</v>
      </c>
      <c r="E214" t="n">
        <v>7524</v>
      </c>
      <c r="F214" t="n">
        <v>3</v>
      </c>
      <c r="G214">
        <f>E214-F214</f>
        <v/>
      </c>
      <c r="H214">
        <f>IF(SUM(G$2:G$259)=0,0,(G214/SUM(G$2:G$259))*100)</f>
        <v/>
      </c>
      <c r="I214">
        <f>IF(E214=0,0,(G214/E214)*100)</f>
        <v/>
      </c>
    </row>
    <row r="215">
      <c r="A215" t="n">
        <v>214</v>
      </c>
      <c r="B215" t="inlineStr">
        <is>
          <t>science &amp; technology</t>
        </is>
      </c>
      <c r="C215" t="inlineStr">
        <is>
          <t>Cutting-edge innovations and discoveries shaping our technological future</t>
        </is>
      </c>
      <c r="D215" t="n">
        <v>3</v>
      </c>
      <c r="E215" t="n">
        <v>6922</v>
      </c>
      <c r="F215" t="n">
        <v>11</v>
      </c>
      <c r="G215">
        <f>E215-F215</f>
        <v/>
      </c>
      <c r="H215">
        <f>IF(SUM(G$2:G$259)=0,0,(G215/SUM(G$2:G$259))*100)</f>
        <v/>
      </c>
      <c r="I215">
        <f>IF(E215=0,0,(G215/E215)*100)</f>
        <v/>
      </c>
    </row>
    <row r="216">
      <c r="A216" t="n">
        <v>215</v>
      </c>
      <c r="B216" t="inlineStr">
        <is>
          <t>drag racing</t>
        </is>
      </c>
      <c r="C216" t="inlineStr">
        <is>
          <t>High-speed straight-line acceleration competitions showcasing raw automotive power</t>
        </is>
      </c>
      <c r="D216" t="n">
        <v>3</v>
      </c>
      <c r="E216" t="n">
        <v>6706</v>
      </c>
      <c r="F216" t="n">
        <v>7</v>
      </c>
      <c r="G216">
        <f>E216-F216</f>
        <v/>
      </c>
      <c r="H216">
        <f>IF(SUM(G$2:G$259)=0,0,(G216/SUM(G$2:G$259))*100)</f>
        <v/>
      </c>
      <c r="I216">
        <f>IF(E216=0,0,(G216/E216)*100)</f>
        <v/>
      </c>
    </row>
    <row r="217">
      <c r="A217" t="n">
        <v>216</v>
      </c>
      <c r="B217" t="inlineStr">
        <is>
          <t>remake</t>
        </is>
      </c>
      <c r="C217" t="inlineStr">
        <is>
          <t>Reimagined versions of beloved classics with fresh perspectives and modern sensibilities</t>
        </is>
      </c>
      <c r="D217" t="n">
        <v>3</v>
      </c>
      <c r="E217" t="n">
        <v>6598</v>
      </c>
      <c r="F217" t="n">
        <v>5</v>
      </c>
      <c r="G217">
        <f>E217-F217</f>
        <v/>
      </c>
      <c r="H217">
        <f>IF(SUM(G$2:G$259)=0,0,(G217/SUM(G$2:G$259))*100)</f>
        <v/>
      </c>
      <c r="I217">
        <f>IF(E217=0,0,(G217/E217)*100)</f>
        <v/>
      </c>
    </row>
    <row r="218">
      <c r="A218" t="n">
        <v>217</v>
      </c>
      <c r="B218" t="inlineStr">
        <is>
          <t>iab1-5</t>
        </is>
      </c>
      <c r="C218" t="inlineStr">
        <is>
          <t>Arts and entertainment content spanning creative expression and performance</t>
        </is>
      </c>
      <c r="D218" t="n">
        <v>3</v>
      </c>
      <c r="E218" t="n">
        <v>12152</v>
      </c>
      <c r="F218" t="n">
        <v>5879</v>
      </c>
      <c r="G218">
        <f>E218-F218</f>
        <v/>
      </c>
      <c r="H218">
        <f>IF(SUM(G$2:G$259)=0,0,(G218/SUM(G$2:G$259))*100)</f>
        <v/>
      </c>
      <c r="I218">
        <f>IF(E218=0,0,(G218/E218)*100)</f>
        <v/>
      </c>
    </row>
    <row r="219">
      <c r="A219" t="n">
        <v>218</v>
      </c>
      <c r="B219" t="inlineStr">
        <is>
          <t>competitions</t>
        </is>
      </c>
      <c r="C219" t="inlineStr">
        <is>
          <t>Skill-based contests showcasing talent, strategy, and the thrill of victory</t>
        </is>
      </c>
      <c r="D219" t="n">
        <v>3</v>
      </c>
      <c r="E219" t="n">
        <v>6126</v>
      </c>
      <c r="F219" t="n">
        <v>1</v>
      </c>
      <c r="G219">
        <f>E219-F219</f>
        <v/>
      </c>
      <c r="H219">
        <f>IF(SUM(G$2:G$259)=0,0,(G219/SUM(G$2:G$259))*100)</f>
        <v/>
      </c>
      <c r="I219">
        <f>IF(E219=0,0,(G219/E219)*100)</f>
        <v/>
      </c>
    </row>
    <row r="220">
      <c r="A220" t="n">
        <v>219</v>
      </c>
      <c r="B220" t="inlineStr">
        <is>
          <t>xumo: genre: comedy</t>
        </is>
      </c>
      <c r="C220" t="inlineStr">
        <is>
          <t>Laugh-out-loud entertainment delivering witty humor and comedic performances</t>
        </is>
      </c>
      <c r="D220" t="n">
        <v>3</v>
      </c>
      <c r="E220" t="n">
        <v>5962</v>
      </c>
      <c r="F220" t="n">
        <v>3</v>
      </c>
      <c r="G220">
        <f>E220-F220</f>
        <v/>
      </c>
      <c r="H220">
        <f>IF(SUM(G$2:G$259)=0,0,(G220/SUM(G$2:G$259))*100)</f>
        <v/>
      </c>
      <c r="I220">
        <f>IF(E220=0,0,(G220/E220)*100)</f>
        <v/>
      </c>
    </row>
    <row r="221">
      <c r="A221" t="n">
        <v>220</v>
      </c>
      <c r="B221" t="inlineStr">
        <is>
          <t>heavy metal</t>
        </is>
      </c>
      <c r="C221" t="inlineStr">
        <is>
          <t>Intense, high-energy music with powerful guitars and dramatic vocals</t>
        </is>
      </c>
      <c r="D221" t="n">
        <v>3</v>
      </c>
      <c r="E221" t="n">
        <v>5409</v>
      </c>
      <c r="F221" t="n">
        <v>7</v>
      </c>
      <c r="G221">
        <f>E221-F221</f>
        <v/>
      </c>
      <c r="H221">
        <f>IF(SUM(G$2:G$259)=0,0,(G221/SUM(G$2:G$259))*100)</f>
        <v/>
      </c>
      <c r="I221">
        <f>IF(E221=0,0,(G221/E221)*100)</f>
        <v/>
      </c>
    </row>
    <row r="222">
      <c r="A222" t="n">
        <v>221</v>
      </c>
      <c r="B222" t="inlineStr">
        <is>
          <t>movies</t>
        </is>
      </c>
      <c r="C222" t="inlineStr">
        <is>
          <t>Diverse cinematic experiences spanning genres, eras, and artistic visions</t>
        </is>
      </c>
      <c r="D222" t="n">
        <v>3</v>
      </c>
      <c r="E222" t="n">
        <v>8602</v>
      </c>
      <c r="F222" t="n">
        <v>3281</v>
      </c>
      <c r="G222">
        <f>E222-F222</f>
        <v/>
      </c>
      <c r="H222">
        <f>IF(SUM(G$2:G$259)=0,0,(G222/SUM(G$2:G$259))*100)</f>
        <v/>
      </c>
      <c r="I222">
        <f>IF(E222=0,0,(G222/E222)*100)</f>
        <v/>
      </c>
    </row>
    <row r="223">
      <c r="A223" t="n">
        <v>222</v>
      </c>
      <c r="B223" t="inlineStr">
        <is>
          <t>christmas</t>
        </is>
      </c>
      <c r="C223" t="inlineStr">
        <is>
          <t>Festive holiday content celebrating traditions, joy, and seasonal spirit</t>
        </is>
      </c>
      <c r="D223" t="n">
        <v>3</v>
      </c>
      <c r="E223" t="n">
        <v>4960</v>
      </c>
      <c r="F223" t="n">
        <v>4</v>
      </c>
      <c r="G223">
        <f>E223-F223</f>
        <v/>
      </c>
      <c r="H223">
        <f>IF(SUM(G$2:G$259)=0,0,(G223/SUM(G$2:G$259))*100)</f>
        <v/>
      </c>
      <c r="I223">
        <f>IF(E223=0,0,(G223/E223)*100)</f>
        <v/>
      </c>
    </row>
    <row r="224">
      <c r="A224" t="n">
        <v>223</v>
      </c>
      <c r="B224" t="inlineStr">
        <is>
          <t>bicycle</t>
        </is>
      </c>
      <c r="C224" t="inlineStr">
        <is>
          <t>Two-wheeled adventures showcasing cycling culture, competition, and exploration</t>
        </is>
      </c>
      <c r="D224" t="n">
        <v>3</v>
      </c>
      <c r="E224" t="n">
        <v>4296</v>
      </c>
      <c r="F224" t="n">
        <v>4</v>
      </c>
      <c r="G224">
        <f>E224-F224</f>
        <v/>
      </c>
      <c r="H224">
        <f>IF(SUM(G$2:G$259)=0,0,(G224/SUM(G$2:G$259))*100)</f>
        <v/>
      </c>
      <c r="I224">
        <f>IF(E224=0,0,(G224/E224)*100)</f>
        <v/>
      </c>
    </row>
    <row r="225">
      <c r="A225" t="n">
        <v>224</v>
      </c>
      <c r="B225" t="inlineStr">
        <is>
          <t>kids &amp; family</t>
        </is>
      </c>
      <c r="C225" t="inlineStr">
        <is>
          <t>Wholesome entertainment suitable for viewers of all ages</t>
        </is>
      </c>
      <c r="D225" t="n">
        <v>3</v>
      </c>
      <c r="E225" t="n">
        <v>3105</v>
      </c>
      <c r="F225" t="n">
        <v>26</v>
      </c>
      <c r="G225">
        <f>E225-F225</f>
        <v/>
      </c>
      <c r="H225">
        <f>IF(SUM(G$2:G$259)=0,0,(G225/SUM(G$2:G$259))*100)</f>
        <v/>
      </c>
      <c r="I225">
        <f>IF(E225=0,0,(G225/E225)*100)</f>
        <v/>
      </c>
    </row>
    <row r="226">
      <c r="A226" t="n">
        <v>225</v>
      </c>
      <c r="B226" t="inlineStr">
        <is>
          <t>disaster</t>
        </is>
      </c>
      <c r="C226" t="inlineStr">
        <is>
          <t>Catastrophic events testing human resilience against overwhelming natural or manmade forces</t>
        </is>
      </c>
      <c r="D226" t="n">
        <v>3</v>
      </c>
      <c r="E226" t="n">
        <v>2727</v>
      </c>
      <c r="F226" t="n">
        <v>2</v>
      </c>
      <c r="G226">
        <f>E226-F226</f>
        <v/>
      </c>
      <c r="H226">
        <f>IF(SUM(G$2:G$259)=0,0,(G226/SUM(G$2:G$259))*100)</f>
        <v/>
      </c>
      <c r="I226">
        <f>IF(E226=0,0,(G226/E226)*100)</f>
        <v/>
      </c>
    </row>
    <row r="227">
      <c r="A227" t="n">
        <v>226</v>
      </c>
      <c r="B227" t="inlineStr">
        <is>
          <t>bowling</t>
        </is>
      </c>
      <c r="C227" t="inlineStr">
        <is>
          <t>Precision pin-striking sport combining technique, focus, and friendly competition</t>
        </is>
      </c>
      <c r="D227" t="n">
        <v>3</v>
      </c>
      <c r="E227" t="n">
        <v>2549</v>
      </c>
      <c r="F227" t="n">
        <v>2</v>
      </c>
      <c r="G227">
        <f>E227-F227</f>
        <v/>
      </c>
      <c r="H227">
        <f>IF(SUM(G$2:G$259)=0,0,(G227/SUM(G$2:G$259))*100)</f>
        <v/>
      </c>
      <c r="I227">
        <f>IF(E227=0,0,(G227/E227)*100)</f>
        <v/>
      </c>
    </row>
    <row r="228">
      <c r="A228" t="n">
        <v>227</v>
      </c>
      <c r="B228" t="inlineStr">
        <is>
          <t>acrobatics &amp; tumbling</t>
        </is>
      </c>
      <c r="C228" t="inlineStr">
        <is>
          <t>Gravity-defying athletic performances blending gymnastics, stunts, and artistic expression</t>
        </is>
      </c>
      <c r="D228" t="n">
        <v>3</v>
      </c>
      <c r="E228" t="n">
        <v>2252</v>
      </c>
      <c r="F228" t="n">
        <v>4</v>
      </c>
      <c r="G228">
        <f>E228-F228</f>
        <v/>
      </c>
      <c r="H228">
        <f>IF(SUM(G$2:G$259)=0,0,(G228/SUM(G$2:G$259))*100)</f>
        <v/>
      </c>
      <c r="I228">
        <f>IF(E228=0,0,(G228/E228)*100)</f>
        <v/>
      </c>
    </row>
    <row r="229">
      <c r="A229" t="n">
        <v>228</v>
      </c>
      <c r="B229" t="inlineStr">
        <is>
          <t>cycling</t>
        </is>
      </c>
      <c r="C229" t="inlineStr">
        <is>
          <t>Two-wheeled competitive racing and endurance challenges across varied terrains</t>
        </is>
      </c>
      <c r="D229" t="n">
        <v>3</v>
      </c>
      <c r="E229" t="n">
        <v>2018</v>
      </c>
      <c r="F229" t="n">
        <v>10</v>
      </c>
      <c r="G229">
        <f>E229-F229</f>
        <v/>
      </c>
      <c r="H229">
        <f>IF(SUM(G$2:G$259)=0,0,(G229/SUM(G$2:G$259))*100)</f>
        <v/>
      </c>
      <c r="I229">
        <f>IF(E229=0,0,(G229/E229)*100)</f>
        <v/>
      </c>
    </row>
    <row r="230">
      <c r="A230" t="n">
        <v>229</v>
      </c>
      <c r="B230" t="inlineStr">
        <is>
          <t>3x3 basketball</t>
        </is>
      </c>
      <c r="C230" t="inlineStr">
        <is>
          <t>Fast-paced street basketball variant with intense half-court action and strategy</t>
        </is>
      </c>
      <c r="D230" t="n">
        <v>3</v>
      </c>
      <c r="E230" t="n">
        <v>1975</v>
      </c>
      <c r="F230" t="n">
        <v>2</v>
      </c>
      <c r="G230">
        <f>E230-F230</f>
        <v/>
      </c>
      <c r="H230">
        <f>IF(SUM(G$2:G$259)=0,0,(G230/SUM(G$2:G$259))*100)</f>
        <v/>
      </c>
      <c r="I230">
        <f>IF(E230=0,0,(G230/E230)*100)</f>
        <v/>
      </c>
    </row>
    <row r="231">
      <c r="A231" t="n">
        <v>230</v>
      </c>
      <c r="B231" t="inlineStr">
        <is>
          <t>sailing</t>
        </is>
      </c>
      <c r="C231" t="inlineStr">
        <is>
          <t>Nautical adventures showcasing seafaring skills and oceanic challenges</t>
        </is>
      </c>
      <c r="D231" t="n">
        <v>3</v>
      </c>
      <c r="E231" t="n">
        <v>1760</v>
      </c>
      <c r="F231" t="n">
        <v>4</v>
      </c>
      <c r="G231">
        <f>E231-F231</f>
        <v/>
      </c>
      <c r="H231">
        <f>IF(SUM(G$2:G$259)=0,0,(G231/SUM(G$2:G$259))*100)</f>
        <v/>
      </c>
      <c r="I231">
        <f>IF(E231=0,0,(G231/E231)*100)</f>
        <v/>
      </c>
    </row>
    <row r="232">
      <c r="A232" t="n">
        <v>231</v>
      </c>
      <c r="B232" t="inlineStr">
        <is>
          <t>alternative</t>
        </is>
      </c>
      <c r="C232" t="inlineStr">
        <is>
          <t>Unconventional content challenging mainstream perspectives with unique creative approaches</t>
        </is>
      </c>
      <c r="D232" t="n">
        <v>3</v>
      </c>
      <c r="E232" t="n">
        <v>1476</v>
      </c>
      <c r="F232" t="n">
        <v>2</v>
      </c>
      <c r="G232">
        <f>E232-F232</f>
        <v/>
      </c>
      <c r="H232">
        <f>IF(SUM(G$2:G$259)=0,0,(G232/SUM(G$2:G$259))*100)</f>
        <v/>
      </c>
      <c r="I232">
        <f>IF(E232=0,0,(G232/E232)*100)</f>
        <v/>
      </c>
    </row>
    <row r="233">
      <c r="A233" t="n">
        <v>232</v>
      </c>
      <c r="B233" t="inlineStr">
        <is>
          <t>racquet</t>
        </is>
      </c>
      <c r="C233" t="inlineStr">
        <is>
          <t>Fast-paced sports centered around skillful racquet handling and strategic play</t>
        </is>
      </c>
      <c r="D233" t="n">
        <v>3</v>
      </c>
      <c r="E233" t="n">
        <v>1288</v>
      </c>
      <c r="F233" t="n">
        <v>3</v>
      </c>
      <c r="G233">
        <f>E233-F233</f>
        <v/>
      </c>
      <c r="H233">
        <f>IF(SUM(G$2:G$259)=0,0,(G233/SUM(G$2:G$259))*100)</f>
        <v/>
      </c>
      <c r="I233">
        <f>IF(E233=0,0,(G233/E233)*100)</f>
        <v/>
      </c>
    </row>
    <row r="234">
      <c r="A234" t="n">
        <v>233</v>
      </c>
      <c r="B234" t="inlineStr">
        <is>
          <t>triathlon</t>
        </is>
      </c>
      <c r="C234" t="inlineStr">
        <is>
          <t>Endurance competitions combining swimming, cycling, and running challenges</t>
        </is>
      </c>
      <c r="D234" t="n">
        <v>3</v>
      </c>
      <c r="E234" t="n">
        <v>971</v>
      </c>
      <c r="F234" t="n">
        <v>2</v>
      </c>
      <c r="G234">
        <f>E234-F234</f>
        <v/>
      </c>
      <c r="H234">
        <f>IF(SUM(G$2:G$259)=0,0,(G234/SUM(G$2:G$259))*100)</f>
        <v/>
      </c>
      <c r="I234">
        <f>IF(E234=0,0,(G234/E234)*100)</f>
        <v/>
      </c>
    </row>
    <row r="235">
      <c r="A235" t="n">
        <v>234</v>
      </c>
      <c r="B235" t="inlineStr">
        <is>
          <t>novela</t>
        </is>
      </c>
      <c r="C235" t="inlineStr">
        <is>
          <t>Passionate Spanish-language serialized dramas with intense emotional storylines</t>
        </is>
      </c>
      <c r="D235" t="n">
        <v>3</v>
      </c>
      <c r="E235" t="n">
        <v>1536</v>
      </c>
      <c r="F235" t="n">
        <v>633</v>
      </c>
      <c r="G235">
        <f>E235-F235</f>
        <v/>
      </c>
      <c r="H235">
        <f>IF(SUM(G$2:G$259)=0,0,(G235/SUM(G$2:G$259))*100)</f>
        <v/>
      </c>
      <c r="I235">
        <f>IF(E235=0,0,(G235/E235)*100)</f>
        <v/>
      </c>
    </row>
    <row r="236">
      <c r="A236" t="n">
        <v>235</v>
      </c>
      <c r="B236" t="inlineStr">
        <is>
          <t>handball</t>
        </is>
      </c>
      <c r="C236" t="inlineStr">
        <is>
          <t>Fast-paced team sport combining elements of basketball and soccer</t>
        </is>
      </c>
      <c r="D236" t="n">
        <v>3</v>
      </c>
      <c r="E236" t="n">
        <v>696</v>
      </c>
      <c r="F236" t="n">
        <v>2</v>
      </c>
      <c r="G236">
        <f>E236-F236</f>
        <v/>
      </c>
      <c r="H236">
        <f>IF(SUM(G$2:G$259)=0,0,(G236/SUM(G$2:G$259))*100)</f>
        <v/>
      </c>
      <c r="I236">
        <f>IF(E236=0,0,(G236/E236)*100)</f>
        <v/>
      </c>
    </row>
    <row r="237">
      <c r="A237" t="n">
        <v>236</v>
      </c>
      <c r="B237" t="inlineStr">
        <is>
          <t>kids</t>
        </is>
      </c>
      <c r="C237" t="inlineStr">
        <is>
          <t>Engaging content designed specifically for young viewers</t>
        </is>
      </c>
      <c r="D237" t="n">
        <v>3</v>
      </c>
      <c r="E237" t="n">
        <v>764</v>
      </c>
      <c r="F237" t="n">
        <v>70</v>
      </c>
      <c r="G237">
        <f>E237-F237</f>
        <v/>
      </c>
      <c r="H237">
        <f>IF(SUM(G$2:G$259)=0,0,(G237/SUM(G$2:G$259))*100)</f>
        <v/>
      </c>
      <c r="I237">
        <f>IF(E237=0,0,(G237/E237)*100)</f>
        <v/>
      </c>
    </row>
    <row r="238">
      <c r="A238" t="n">
        <v>237</v>
      </c>
      <c r="B238" t="inlineStr">
        <is>
          <t>faith</t>
        </is>
      </c>
      <c r="C238" t="inlineStr">
        <is>
          <t>Spiritual content exploring religious beliefs, practices, and inspirational messages</t>
        </is>
      </c>
      <c r="D238" t="n">
        <v>3</v>
      </c>
      <c r="E238" t="n">
        <v>674</v>
      </c>
      <c r="F238" t="n">
        <v>7</v>
      </c>
      <c r="G238">
        <f>E238-F238</f>
        <v/>
      </c>
      <c r="H238">
        <f>IF(SUM(G$2:G$259)=0,0,(G238/SUM(G$2:G$259))*100)</f>
        <v/>
      </c>
      <c r="I238">
        <f>IF(E238=0,0,(G238/E238)*100)</f>
        <v/>
      </c>
    </row>
    <row r="239">
      <c r="A239" t="n">
        <v>238</v>
      </c>
      <c r="B239" t="inlineStr">
        <is>
          <t>celebrity</t>
        </is>
      </c>
      <c r="C239" t="inlineStr">
        <is>
          <t>Insider glimpses into the glamorous lives of famous personalities</t>
        </is>
      </c>
      <c r="D239" t="n">
        <v>3</v>
      </c>
      <c r="E239" t="n">
        <v>598</v>
      </c>
      <c r="F239" t="n">
        <v>3</v>
      </c>
      <c r="G239">
        <f>E239-F239</f>
        <v/>
      </c>
      <c r="H239">
        <f>IF(SUM(G$2:G$259)=0,0,(G239/SUM(G$2:G$259))*100)</f>
        <v/>
      </c>
      <c r="I239">
        <f>IF(E239=0,0,(G239/E239)*100)</f>
        <v/>
      </c>
    </row>
    <row r="240">
      <c r="A240" t="n">
        <v>239</v>
      </c>
      <c r="B240" t="inlineStr">
        <is>
          <t>footvolley</t>
        </is>
      </c>
      <c r="C240" t="inlineStr">
        <is>
          <t>Beach-based hybrid sport combining soccer skills with volleyball excitement</t>
        </is>
      </c>
      <c r="D240" t="n">
        <v>3</v>
      </c>
      <c r="E240" t="n">
        <v>355</v>
      </c>
      <c r="F240" t="n">
        <v>1</v>
      </c>
      <c r="G240">
        <f>E240-F240</f>
        <v/>
      </c>
      <c r="H240">
        <f>IF(SUM(G$2:G$259)=0,0,(G240/SUM(G$2:G$259))*100)</f>
        <v/>
      </c>
      <c r="I240">
        <f>IF(E240=0,0,(G240/E240)*100)</f>
        <v/>
      </c>
    </row>
    <row r="241">
      <c r="A241" t="n">
        <v>240</v>
      </c>
      <c r="B241" t="inlineStr">
        <is>
          <t>classic</t>
        </is>
      </c>
      <c r="C241" t="inlineStr">
        <is>
          <t>Timeless entertainment treasures that have stood the test of time</t>
        </is>
      </c>
      <c r="D241" t="n">
        <v>3</v>
      </c>
      <c r="E241" t="n">
        <v>400</v>
      </c>
      <c r="F241" t="n">
        <v>70</v>
      </c>
      <c r="G241">
        <f>E241-F241</f>
        <v/>
      </c>
      <c r="H241">
        <f>IF(SUM(G$2:G$259)=0,0,(G241/SUM(G$2:G$259))*100)</f>
        <v/>
      </c>
      <c r="I241">
        <f>IF(E241=0,0,(G241/E241)*100)</f>
        <v/>
      </c>
    </row>
    <row r="242">
      <c r="A242" t="n">
        <v>241</v>
      </c>
      <c r="B242" t="inlineStr">
        <is>
          <t>skateboarding</t>
        </is>
      </c>
      <c r="C242" t="inlineStr">
        <is>
          <t>Gravity-defying tricks and street culture from the boarding community</t>
        </is>
      </c>
      <c r="D242" t="n">
        <v>3</v>
      </c>
      <c r="E242" t="n">
        <v>299</v>
      </c>
      <c r="F242" t="n">
        <v>3</v>
      </c>
      <c r="G242">
        <f>E242-F242</f>
        <v/>
      </c>
      <c r="H242">
        <f>IF(SUM(G$2:G$259)=0,0,(G242/SUM(G$2:G$259))*100)</f>
        <v/>
      </c>
      <c r="I242">
        <f>IF(E242=0,0,(G242/E242)*100)</f>
        <v/>
      </c>
    </row>
    <row r="243">
      <c r="A243" t="n">
        <v>242</v>
      </c>
      <c r="B243" t="inlineStr">
        <is>
          <t>music &amp; musicals</t>
        </is>
      </c>
      <c r="C243" t="inlineStr">
        <is>
          <t>Harmonious blend of theatrical storytelling and memorable musical performances</t>
        </is>
      </c>
      <c r="D243" t="n">
        <v>3</v>
      </c>
      <c r="E243" t="n">
        <v>256</v>
      </c>
      <c r="F243" t="n">
        <v>6</v>
      </c>
      <c r="G243">
        <f>E243-F243</f>
        <v/>
      </c>
      <c r="H243">
        <f>IF(SUM(G$2:G$259)=0,0,(G243/SUM(G$2:G$259))*100)</f>
        <v/>
      </c>
      <c r="I243">
        <f>IF(E243=0,0,(G243/E243)*100)</f>
        <v/>
      </c>
    </row>
    <row r="244">
      <c r="A244" t="n">
        <v>243</v>
      </c>
      <c r="B244" t="inlineStr">
        <is>
          <t>entretenimiento</t>
        </is>
      </c>
      <c r="C244" t="inlineStr">
        <is>
          <t>Spanish-language amusements delivering cultural connection through engaging performances</t>
        </is>
      </c>
      <c r="D244" t="n">
        <v>3</v>
      </c>
      <c r="E244" t="n">
        <v>344</v>
      </c>
      <c r="F244" t="n">
        <v>106</v>
      </c>
      <c r="G244">
        <f>E244-F244</f>
        <v/>
      </c>
      <c r="H244">
        <f>IF(SUM(G$2:G$259)=0,0,(G244/SUM(G$2:G$259))*100)</f>
        <v/>
      </c>
      <c r="I244">
        <f>IF(E244=0,0,(G244/E244)*100)</f>
        <v/>
      </c>
    </row>
    <row r="245">
      <c r="A245" t="n">
        <v>244</v>
      </c>
      <c r="B245" t="inlineStr">
        <is>
          <t>billiards</t>
        </is>
      </c>
      <c r="C245" t="inlineStr">
        <is>
          <t>Precision cue sports combining strategy, geometry, and steady-handed skill</t>
        </is>
      </c>
      <c r="D245" t="n">
        <v>3</v>
      </c>
      <c r="E245" t="n">
        <v>216</v>
      </c>
      <c r="F245" t="n">
        <v>3</v>
      </c>
      <c r="G245">
        <f>E245-F245</f>
        <v/>
      </c>
      <c r="H245">
        <f>IF(SUM(G$2:G$259)=0,0,(G245/SUM(G$2:G$259))*100)</f>
        <v/>
      </c>
      <c r="I245">
        <f>IF(E245=0,0,(G245/E245)*100)</f>
        <v/>
      </c>
    </row>
    <row r="246">
      <c r="A246" t="n">
        <v>245</v>
      </c>
      <c r="B246" t="inlineStr">
        <is>
          <t>pay-per-view</t>
        </is>
      </c>
      <c r="C246" t="inlineStr">
        <is>
          <t>Premium exclusive content available through special one-time purchase access</t>
        </is>
      </c>
      <c r="D246" t="n">
        <v>3</v>
      </c>
      <c r="E246" t="n">
        <v>202</v>
      </c>
      <c r="F246" t="n">
        <v>66</v>
      </c>
      <c r="G246">
        <f>E246-F246</f>
        <v/>
      </c>
      <c r="H246">
        <f>IF(SUM(G$2:G$259)=0,0,(G246/SUM(G$2:G$259))*100)</f>
        <v/>
      </c>
      <c r="I246">
        <f>IF(E246=0,0,(G246/E246)*100)</f>
        <v/>
      </c>
    </row>
    <row r="247">
      <c r="A247" t="n">
        <v>246</v>
      </c>
      <c r="B247" t="inlineStr">
        <is>
          <t>religion</t>
        </is>
      </c>
      <c r="C247" t="inlineStr">
        <is>
          <t>Faith-based content exploring spiritual beliefs, practices, and divine connections</t>
        </is>
      </c>
      <c r="D247" t="n">
        <v>3</v>
      </c>
      <c r="E247" t="n">
        <v>448</v>
      </c>
      <c r="F247" t="n">
        <v>330</v>
      </c>
      <c r="G247">
        <f>E247-F247</f>
        <v/>
      </c>
      <c r="H247">
        <f>IF(SUM(G$2:G$259)=0,0,(G247/SUM(G$2:G$259))*100)</f>
        <v/>
      </c>
      <c r="I247">
        <f>IF(E247=0,0,(G247/E247)*100)</f>
        <v/>
      </c>
    </row>
    <row r="248">
      <c r="A248" t="n">
        <v>247</v>
      </c>
      <c r="B248" t="inlineStr">
        <is>
          <t>picante</t>
        </is>
      </c>
      <c r="C248" t="inlineStr">
        <is>
          <t>Spicy Spanish-language entertainment with adult themes and provocative content</t>
        </is>
      </c>
      <c r="D248" t="n">
        <v>3</v>
      </c>
      <c r="E248" t="n">
        <v>112</v>
      </c>
      <c r="F248" t="n">
        <v>14</v>
      </c>
      <c r="G248">
        <f>E248-F248</f>
        <v/>
      </c>
      <c r="H248">
        <f>IF(SUM(G$2:G$259)=0,0,(G248/SUM(G$2:G$259))*100)</f>
        <v/>
      </c>
      <c r="I248">
        <f>IF(E248=0,0,(G248/E248)*100)</f>
        <v/>
      </c>
    </row>
    <row r="249">
      <c r="A249" t="n">
        <v>248</v>
      </c>
      <c r="B249" t="inlineStr">
        <is>
          <t>serie</t>
        </is>
      </c>
      <c r="C249" t="inlineStr">
        <is>
          <t>Episodic storytelling developing characters and plots across multiple installments</t>
        </is>
      </c>
      <c r="D249" t="n">
        <v>3</v>
      </c>
      <c r="E249" t="n">
        <v>136</v>
      </c>
      <c r="F249" t="n">
        <v>59</v>
      </c>
      <c r="G249">
        <f>E249-F249</f>
        <v/>
      </c>
      <c r="H249">
        <f>IF(SUM(G$2:G$259)=0,0,(G249/SUM(G$2:G$259))*100)</f>
        <v/>
      </c>
      <c r="I249">
        <f>IF(E249=0,0,(G249/E249)*100)</f>
        <v/>
      </c>
    </row>
    <row r="250">
      <c r="A250" t="n">
        <v>249</v>
      </c>
      <c r="B250" t="inlineStr">
        <is>
          <t>noticieros</t>
        </is>
      </c>
      <c r="C250" t="inlineStr">
        <is>
          <t>Spanish broadcast journalism delivering current events and community information</t>
        </is>
      </c>
      <c r="D250" t="n">
        <v>3</v>
      </c>
      <c r="E250" t="n">
        <v>96</v>
      </c>
      <c r="F250" t="n">
        <v>26</v>
      </c>
      <c r="G250">
        <f>E250-F250</f>
        <v/>
      </c>
      <c r="H250">
        <f>IF(SUM(G$2:G$259)=0,0,(G250/SUM(G$2:G$259))*100)</f>
        <v/>
      </c>
      <c r="I250">
        <f>IF(E250=0,0,(G250/E250)*100)</f>
        <v/>
      </c>
    </row>
    <row r="251">
      <c r="A251" t="n">
        <v>250</v>
      </c>
      <c r="B251" t="inlineStr">
        <is>
          <t>daily-life</t>
        </is>
      </c>
      <c r="C251" t="inlineStr">
        <is>
          <t>Authentic portrayals of ordinary experiences revealing universal human connections</t>
        </is>
      </c>
      <c r="D251" t="n">
        <v>3</v>
      </c>
      <c r="E251" t="n">
        <v>60</v>
      </c>
      <c r="F251" t="n">
        <v>21</v>
      </c>
      <c r="G251">
        <f>E251-F251</f>
        <v/>
      </c>
      <c r="H251">
        <f>IF(SUM(G$2:G$259)=0,0,(G251/SUM(G$2:G$259))*100)</f>
        <v/>
      </c>
      <c r="I251">
        <f>IF(E251=0,0,(G251/E251)*100)</f>
        <v/>
      </c>
    </row>
    <row r="252">
      <c r="A252" t="n">
        <v>251</v>
      </c>
      <c r="B252" t="inlineStr">
        <is>
          <t>noticias</t>
        </is>
      </c>
      <c r="C252" t="inlineStr">
        <is>
          <t>Spanish-language coverage of breaking events and important developments</t>
        </is>
      </c>
      <c r="D252" t="n">
        <v>3</v>
      </c>
      <c r="E252" t="n">
        <v>40</v>
      </c>
      <c r="F252" t="n">
        <v>12</v>
      </c>
      <c r="G252">
        <f>E252-F252</f>
        <v/>
      </c>
      <c r="H252">
        <f>IF(SUM(G$2:G$259)=0,0,(G252/SUM(G$2:G$259))*100)</f>
        <v/>
      </c>
      <c r="I252">
        <f>IF(E252=0,0,(G252/E252)*100)</f>
        <v/>
      </c>
    </row>
    <row r="253">
      <c r="A253" t="n">
        <v>252</v>
      </c>
      <c r="B253" t="inlineStr">
        <is>
          <t>espectáculos</t>
        </is>
      </c>
      <c r="C253" t="inlineStr">
        <is>
          <t>Spanish-language spectacles featuring vibrant performances and cultural celebrations</t>
        </is>
      </c>
      <c r="D253" t="n">
        <v>3</v>
      </c>
      <c r="E253" t="n">
        <v>88</v>
      </c>
      <c r="F253" t="n">
        <v>67</v>
      </c>
      <c r="G253">
        <f>E253-F253</f>
        <v/>
      </c>
      <c r="H253">
        <f>IF(SUM(G$2:G$259)=0,0,(G253/SUM(G$2:G$259))*100)</f>
        <v/>
      </c>
      <c r="I253">
        <f>IF(E253=0,0,(G253/E253)*100)</f>
        <v/>
      </c>
    </row>
    <row r="254">
      <c r="A254" t="n">
        <v>253</v>
      </c>
      <c r="B254" t="inlineStr">
        <is>
          <t>arts &amp; entertainment</t>
        </is>
      </c>
      <c r="C254" t="inlineStr">
        <is>
          <t>Creative performances and cultural expressions designed to inspire and delight</t>
        </is>
      </c>
      <c r="D254" t="n">
        <v>3</v>
      </c>
      <c r="E254" t="n">
        <v>88</v>
      </c>
      <c r="F254" t="n">
        <v>67</v>
      </c>
      <c r="G254">
        <f>E254-F254</f>
        <v/>
      </c>
      <c r="H254">
        <f>IF(SUM(G$2:G$259)=0,0,(G254/SUM(G$2:G$259))*100)</f>
        <v/>
      </c>
      <c r="I254">
        <f>IF(E254=0,0,(G254/E254)*100)</f>
        <v/>
      </c>
    </row>
    <row r="255">
      <c r="A255" t="n">
        <v>254</v>
      </c>
      <c r="B255" t="inlineStr">
        <is>
          <t>docuseries</t>
        </is>
      </c>
      <c r="C255" t="inlineStr">
        <is>
          <t>Multi-episode factual narratives deeply examining compelling real-world subjects</t>
        </is>
      </c>
      <c r="D255" t="n">
        <v>3</v>
      </c>
      <c r="E255" t="n">
        <v>8</v>
      </c>
      <c r="F255" t="n">
        <v>1</v>
      </c>
      <c r="G255">
        <f>E255-F255</f>
        <v/>
      </c>
      <c r="H255">
        <f>IF(SUM(G$2:G$259)=0,0,(G255/SUM(G$2:G$259))*100)</f>
        <v/>
      </c>
      <c r="I255">
        <f>IF(E255=0,0,(G255/E255)*100)</f>
        <v/>
      </c>
    </row>
    <row r="256">
      <c r="A256" t="n">
        <v>255</v>
      </c>
      <c r="B256" t="inlineStr">
        <is>
          <t>deportes</t>
        </is>
      </c>
      <c r="C256" t="inlineStr">
        <is>
          <t>Spanish-language sports coverage celebrating athletic competition and cultural passion</t>
        </is>
      </c>
      <c r="D256" t="n">
        <v>3</v>
      </c>
      <c r="E256" t="n">
        <v>8</v>
      </c>
      <c r="F256" t="n">
        <v>1</v>
      </c>
      <c r="G256">
        <f>E256-F256</f>
        <v/>
      </c>
      <c r="H256">
        <f>IF(SUM(G$2:G$259)=0,0,(G256/SUM(G$2:G$259))*100)</f>
        <v/>
      </c>
      <c r="I256">
        <f>IF(E256=0,0,(G256/E256)*100)</f>
        <v/>
      </c>
    </row>
    <row r="257">
      <c r="A257" t="n">
        <v>256</v>
      </c>
      <c r="B257" t="inlineStr">
        <is>
          <t>romance y drama</t>
        </is>
      </c>
      <c r="C257" t="inlineStr">
        <is>
          <t>Intense emotional journeys blending passionate love with compelling conflicts</t>
        </is>
      </c>
      <c r="D257" t="n">
        <v>3</v>
      </c>
      <c r="E257" t="n">
        <v>8</v>
      </c>
      <c r="F257" t="n">
        <v>1</v>
      </c>
      <c r="G257">
        <f>E257-F257</f>
        <v/>
      </c>
      <c r="H257">
        <f>IF(SUM(G$2:G$259)=0,0,(G257/SUM(G$2:G$259))*100)</f>
        <v/>
      </c>
      <c r="I257">
        <f>IF(E257=0,0,(G257/E257)*100)</f>
        <v/>
      </c>
    </row>
    <row r="258">
      <c r="A258" t="n">
        <v>257</v>
      </c>
      <c r="B258" t="inlineStr">
        <is>
          <t>foreign</t>
        </is>
      </c>
      <c r="C258" t="inlineStr">
        <is>
          <t>International films and shows offering diverse cultural perspectives</t>
        </is>
      </c>
      <c r="D258" t="n">
        <v>3</v>
      </c>
      <c r="E258" t="n">
        <v>22</v>
      </c>
      <c r="F258" t="n">
        <v>18</v>
      </c>
      <c r="G258">
        <f>E258-F258</f>
        <v/>
      </c>
      <c r="H258">
        <f>IF(SUM(G$2:G$259)=0,0,(G258/SUM(G$2:G$259))*100)</f>
        <v/>
      </c>
      <c r="I258">
        <f>IF(E258=0,0,(G258/E258)*100)</f>
        <v/>
      </c>
    </row>
    <row r="259">
      <c r="A259" t="n">
        <v>258</v>
      </c>
      <c r="B259" t="inlineStr">
        <is>
          <t>military &amp; war</t>
        </is>
      </c>
      <c r="C259" t="inlineStr">
        <is>
          <t>Strategic battles and heroic sacrifices amid historic global conflicts</t>
        </is>
      </c>
      <c r="D259" t="n">
        <v>3</v>
      </c>
      <c r="E259" t="n">
        <v>2</v>
      </c>
      <c r="F259" t="n">
        <v>2</v>
      </c>
      <c r="G259">
        <f>E259-F259</f>
        <v/>
      </c>
      <c r="H259">
        <f>IF(SUM(G$2:G$259)=0,0,(G259/SUM(G$2:G$259))*100)</f>
        <v/>
      </c>
      <c r="I259">
        <f>IF(E259=0,0,(G259/E259)*100)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2025-09-15T12:07:14Z</dcterms:created>
  <dcterms:modified xsi:type="dcterms:W3CDTF">2025-09-15T12:07:14Z</dcterms:modified>
</cp:coreProperties>
</file>