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custom.xml" ContentType="application/vnd.openxmlformats-officedocument.custom-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officeDocument/2006/relationships/extended-properties" Target="docProps/app.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bookViews>
  <sheets>
    <sheet name="EBRS User Stories - Mapping" sheetId="2" r:id="rId1"/>
  </sheets>
  <definedNames>
    <definedName name="_xlnm._FilterDatabase" localSheetId="0" hidden="1">'EBRS User Stories - Mapping'!$A$1:$N$113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7" i="2" l="1"/>
  <c r="M3"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L114" i="2"/>
  <c r="K114" i="2"/>
  <c r="J114" i="2"/>
  <c r="I114" i="2"/>
  <c r="E25" i="2"/>
  <c r="M2" i="2"/>
  <c r="M114" i="2"/>
</calcChain>
</file>

<file path=xl/sharedStrings.xml><?xml version="1.0" encoding="utf-8"?>
<sst xmlns="http://schemas.openxmlformats.org/spreadsheetml/2006/main" count="890" uniqueCount="327">
  <si>
    <t>SNO</t>
  </si>
  <si>
    <t>User Story ID</t>
  </si>
  <si>
    <t>User Story Description</t>
  </si>
  <si>
    <t>Impacted EBRS Workflow</t>
  </si>
  <si>
    <t>Impacted Wireframe</t>
  </si>
  <si>
    <t>Impacted Wireframe Sub Area</t>
  </si>
  <si>
    <t>Category</t>
  </si>
  <si>
    <t>Sub-Product Category</t>
  </si>
  <si>
    <t>JAVA</t>
  </si>
  <si>
    <t>UI</t>
  </si>
  <si>
    <t>DB</t>
  </si>
  <si>
    <t>QA</t>
  </si>
  <si>
    <t>TOT
HOURS</t>
  </si>
  <si>
    <t>Comments</t>
  </si>
  <si>
    <t>EBRS_US_01</t>
  </si>
  <si>
    <t>As a Tech from the automotive support group, I want “Diagnostic/Repair Assistance Request Form” to have all the fields and sections as specified in the “Diagnostic/Repair Assistance Request” wireframe. So that, all required information will be captured to service the customer better.</t>
  </si>
  <si>
    <t>Ticket Validation Flow</t>
  </si>
  <si>
    <t>“Diagnostic/Repair Assistance” Request Form Wireframe</t>
  </si>
  <si>
    <t>All sections and fields in the “Diagnostic/Repair Assistance” Request Form</t>
  </si>
  <si>
    <t>Diagnostic Request Form</t>
  </si>
  <si>
    <t>NA</t>
  </si>
  <si>
    <t>EBRS_US_02</t>
  </si>
  <si>
    <t>As a Tech from the automotive support group, I want functionality to pull out the “Customer Id”, “Contact Information” and “Vehicle Information” for the existing customer automatically from the database by “Company Name” or “Phone Details” to display it in the Request form. So that, TA need not put effort to capture the same customer details once again and this feature helps the user to service the customer faster</t>
  </si>
  <si>
    <t>“Contact Information” and “Vehicle Information” sections</t>
  </si>
  <si>
    <t>EBRS_US_03</t>
  </si>
  <si>
    <t>As a Tech from the automotive support group, I want functionality to auto populate the “Sub System” field based on the user selection of “System” field value. So that, users can easily input their inputs without much effort.</t>
  </si>
  <si>
    <t>Tech Assist Workflow</t>
  </si>
  <si>
    <t>“System” and “Sub system” Fields</t>
  </si>
  <si>
    <t>EBRS_US_04</t>
  </si>
  <si>
    <t>As a Tech from the automotive support group, I want users to send the filled out request form to TA ticket queue if they click the ‘Submit” button in the form. So that, form will converted to Ticket and get placed in the top of the TA ticket queue for the solution.</t>
  </si>
  <si>
    <t>“Submit” Button</t>
  </si>
  <si>
    <t>EBRS_US_05</t>
  </si>
  <si>
    <t>As a Tech from the automotive support group, I want functionality for displaying the “Ticket Backlog” from Tech assist queue menu. So that TA can click the “Ticket Backlog” hyperlink to display the TA Backlog tickets.</t>
  </si>
  <si>
    <t>“Tech Assist ticket Queue” Wireframe</t>
  </si>
  <si>
    <t>“Tech Assist” Queue menu</t>
  </si>
  <si>
    <t>Tech Assist Queue</t>
  </si>
  <si>
    <t>TA - Queue Landing</t>
  </si>
  <si>
    <t>N/A</t>
  </si>
  <si>
    <t>Ticket Backlog is part of the Analytics, which is descoped</t>
  </si>
  <si>
    <t>EBRS_US_06</t>
  </si>
  <si>
    <t>As a Tech from the automotive support group, I want functionality for displaying the “TA callbacks” from Tech assist queue menu. So that TA can click the “My callbacks” hyperlink to display callback related to him.</t>
  </si>
  <si>
    <t>Wireframe required and Marcie (client) to create. Hence parking the estimations for this story</t>
  </si>
  <si>
    <t>EBRS_US_07</t>
  </si>
  <si>
    <t>As a Tech from the automotive support group, I want functionality for displaying the “ALL callbacks” from Tech assist queue menu. So that TA can click the “ALL callbacks” hyperlink to display the all callbacks.</t>
  </si>
  <si>
    <t>EBRS_US_08</t>
  </si>
  <si>
    <t>As a Tech from the automotive support group, I want functionality for displaying the tickets related to TA from Tech Assist queue. So that TA can click the “My Tickets” hyperlink to display all the tickets tied to him and have “Search”, “Sort” and “Filter” functionality for this option</t>
  </si>
  <si>
    <r>
      <t xml:space="preserve">What is the search criteria ? To be clarified by Ganapathy
Java - 1 Web Service to cover Search, Sort and Filter criteria
</t>
    </r>
    <r>
      <rPr>
        <b/>
        <sz val="10"/>
        <color rgb="FF0000FF"/>
        <rFont val="Calibri"/>
        <family val="2"/>
        <scheme val="minor"/>
      </rPr>
      <t xml:space="preserve">- “Search” criteria for “My Ticket” screen is by “Ticket # or Date Range”
- “Sort” functionality for this screen should have the ability to sort by “Timestamp”, Ascending and Descending order
- “Filter By” functionality need to have the ability to filter by “Ticket Type” - Tech-Assist, Pay-Per-Use, Courtesy Case, and Community. Filter by “Status” – Pending, In Progress, Verified, Unverified, Declined, Archived, Deleted (Shows for admin only). </t>
    </r>
    <r>
      <rPr>
        <b/>
        <u/>
        <sz val="10"/>
        <color rgb="FFFF0000"/>
        <rFont val="Calibri"/>
        <family val="2"/>
        <scheme val="minor"/>
      </rPr>
      <t>Filter by “Group” needs client clarification</t>
    </r>
    <r>
      <rPr>
        <b/>
        <sz val="10"/>
        <color rgb="FF0000FF"/>
        <rFont val="Calibri"/>
        <family val="2"/>
        <scheme val="minor"/>
      </rPr>
      <t>. Filters need to have the ability to select multiple facets from each item</t>
    </r>
  </si>
  <si>
    <t>EBRS_US_09</t>
  </si>
  <si>
    <t>As a Tech from the automotive support group, I want functionality for displaying the “ALL tickets” from Tech assist queue menu. So that TA can click the “ALL Tickets” hyperlink to display the all the Tickets except archived tickets</t>
  </si>
  <si>
    <t>EBRS_US_10</t>
  </si>
  <si>
    <t>As a Tech from the automotive support group, I want functionality for displaying only the “In Progress” status tickets from Tech assist queue menu. So that TA can click the “In Progress” hyperlink to display the all the “In progress” status Tickets.</t>
  </si>
  <si>
    <t>EBRS_US_11</t>
  </si>
  <si>
    <t>As a Tech from the automotive support group, I want functionality for displaying only the “submitted” status tickets from Tech assist queue menu. So that TA can click the “submitted” hyperlink to display the all the “In progress” status Tickets.</t>
  </si>
  <si>
    <t>To be clubbed with EBRS_US_10</t>
  </si>
  <si>
    <t>EBRS_US_12</t>
  </si>
  <si>
    <t>As a Tech from the automotive support group, I want functionality for displaying only the “Published” status tickets from Tech assist queue menu. So that TA can click the “Published” hyperlink to display all the “published” status Tickets and have only “Search” and “Filter” option.</t>
  </si>
  <si>
    <t>EBRS_US_13</t>
  </si>
  <si>
    <t>As a Tech from the automotive support group, I want functionality for displaying only the “Declined” status tickets from Tech assist queue menu. So that TA can click the “Declined” hyperlink to display all the “Decline status” status Tickets submitted by the customer and have only “Search” and “Filter” option.</t>
  </si>
  <si>
    <t>EBRS_US_14</t>
  </si>
  <si>
    <t>As a Tech from the automotive support group, I want functionality for displaying only the “Archived” status tickets from Tech assist queue menu. So that TA can click the “Archived” hyperlink to display all the “Archived status” status Tickets and have only “Search” and “Filter” option.</t>
  </si>
  <si>
    <t>EBRS_US_15</t>
  </si>
  <si>
    <t>As a Tech from the automotive support group, I want search functionality for searching the tickets by various parameters in the Tech assist queue page. So that TA can search the tickets as per his wish.</t>
  </si>
  <si>
    <t>“Tech Assist ticket queue” display</t>
  </si>
  <si>
    <r>
      <t xml:space="preserve">To be combined with EBRS_US_08. Pending clarification, post which the estimates can be taken.
</t>
    </r>
    <r>
      <rPr>
        <b/>
        <sz val="10"/>
        <color rgb="FF0000FF"/>
        <rFont val="Calibri"/>
        <family val="2"/>
        <scheme val="minor"/>
      </rPr>
      <t>Yes, you can combine with EBRS_US_08 US for estimation purpose. But there is a Business Rule we need to take care of before that. While upon initial landing to this page the user will have default all the functionalities Search, Sort and Filter By. But upon user selection under “Ticket” in the “Queue Menu” these options will get validated and displayed to the user accordingly. Refer the “Queue Menu” wireframes for validations</t>
    </r>
  </si>
  <si>
    <t>EBRS_US_16</t>
  </si>
  <si>
    <t>As a Tech from the automotive support group, I want “Sort” functionality for sorting the tickets in the Tech assist queue page. So that TA can sort the tickets based on Date, Type, Pending and IN progress parameters</t>
  </si>
  <si>
    <r>
      <t xml:space="preserve">To be combined with EBRS_US_08. Pending clarification, post which the estimates can be taken
</t>
    </r>
    <r>
      <rPr>
        <b/>
        <sz val="10"/>
        <color rgb="FF0000FF"/>
        <rFont val="Calibri"/>
        <family val="2"/>
        <scheme val="minor"/>
      </rPr>
      <t>Yes, you can combine with EBRS_US_08 US for estimation purpose. But there is a Business Rule we need to take care of before that. While upon initial landing to this page the user will have default all the functionalities Search, Sort and Filter By. But upon user selection under “Ticket” in the “Queue Menu” these options will get validated and displayed to the user accordingly. Refer the “Queue Menu” wireframes for validations</t>
    </r>
  </si>
  <si>
    <t>EBRS_US_17</t>
  </si>
  <si>
    <t>As a Tech from the automotive support group, I want “Filter By” functionality for filtering the tickets in the Tech assist queue page by multiple parameters. So that TA can filter the tickets based on Type, Tech, Editor, Group and status parameters and also perform multiple parameter filtering also</t>
  </si>
  <si>
    <t>UBRS_US_18</t>
  </si>
  <si>
    <t>As a Tech from the automotive support group, I want vertical scrolling functionality for the listed tickets in the Tech assist queue page. So that TA will have option to scroll the tickets vertically up and down for viewing.</t>
  </si>
  <si>
    <r>
      <t xml:space="preserve">To be combined with EBRS_US_08. Pending clarification, post which the estimates can be taken
</t>
    </r>
    <r>
      <rPr>
        <b/>
        <sz val="10"/>
        <color rgb="FF0000FF"/>
        <rFont val="Calibri"/>
        <family val="2"/>
        <scheme val="minor"/>
      </rPr>
      <t>We can keep at as separate US itself. But while taking up it for the current sprint to work on, we can group it together with UBRS_US_08 from delivery standpoint</t>
    </r>
  </si>
  <si>
    <t>UBRS_US_19</t>
  </si>
  <si>
    <t>As a Tech from the automotive support group, I want “Create Ticket” button on the bottom of the TA queue menu. So that TA can create the ticket on behalf of customers by clicking “Create ticket” button.</t>
  </si>
  <si>
    <t>“Tech Assist Queue” menu</t>
  </si>
  <si>
    <t>This will be covered as part of the Landing Page creation</t>
  </si>
  <si>
    <t>UBRS_US_20</t>
  </si>
  <si>
    <t>As a Tech from the automotive support group, I want Tech Assist column to display the selected ticket listed on Tech Assist queue page. So that TA can view the selected ticket on the Tech Assist column to work on.</t>
  </si>
  <si>
    <t>“Ticket Display Area”</t>
  </si>
  <si>
    <r>
      <t xml:space="preserve">Clarification required:
1) Navigation will be to "Ticket Tech-Assist Column" screen OR
2) Selected ticket will be displayed on the RHS of the Landing Page
</t>
    </r>
    <r>
      <rPr>
        <b/>
        <sz val="10"/>
        <color rgb="FF0000FF"/>
        <rFont val="Calibri"/>
        <family val="2"/>
        <scheme val="minor"/>
      </rPr>
      <t xml:space="preserve">The columns in landing page will have the naming terminology as TA “Queue menu” column (LHS) and “Ticket Display area” (RHS) and columns in the “Open Ticket Page” will have the naming terminology as “Customer History” column (LHS) and “Tech Assist” column (RHS).
</t>
    </r>
    <r>
      <rPr>
        <b/>
        <sz val="10"/>
        <color rgb="FFFF0000"/>
        <rFont val="Calibri"/>
        <family val="2"/>
        <scheme val="minor"/>
      </rPr>
      <t xml:space="preserve">
</t>
    </r>
  </si>
  <si>
    <t>UBRS_US_21</t>
  </si>
  <si>
    <t>As a Tech from the automotive support group, I want the tickets displayed in the Tech Assist queue to display “Red Flagged” Icon and an “Alert” in the ticket status bar if they have that condition. So that TA will be able to know upfront that this ticket has been already “Red Flagged” or have “Alert” before start to work on.</t>
  </si>
  <si>
    <r>
      <t xml:space="preserve">Clarification required on DB front:
1) What is the condition based on which the ticket will be "Red Flagged" or "Alert" will appear
2) Who will be flagging it
3) Table and Column need to be idenfied for the flags
</t>
    </r>
    <r>
      <rPr>
        <b/>
        <sz val="10"/>
        <color rgb="FF0000FF"/>
        <rFont val="Calibri"/>
        <family val="2"/>
        <scheme val="minor"/>
      </rPr>
      <t>This scenario occurs, if Tech is creating the ticket on behalf of customer. If the customer calling in have any outstaanding payments for the previous tickets or "Credit Hold" then this "Red" flag will be turned on. This will be done by CSI.</t>
    </r>
  </si>
  <si>
    <t>UBRS_US_22</t>
  </si>
  <si>
    <t>As a Tech from the automotive support group, I want Tech Assist Header to display Ticket ID, submitted timestamp, Re submitted timestamp, last modified timestamp (verify attached wireframe for the format) for the selected ticket. So that TA can view above mentioned information for better tracking</t>
  </si>
  <si>
    <t>Tech Assist ticket queue page - Header</t>
  </si>
  <si>
    <t>TA - Open Ticket</t>
  </si>
  <si>
    <t>UBRS_US_23</t>
  </si>
  <si>
    <t>As a Tech from the automotive support group, I want “Release” functionality in the header of the Tech Assist queue page for the TA to send back the ticket to TA queue if he doesn’t want to accept it. So that TA can return the ticket to top of Tech Assist queue</t>
  </si>
  <si>
    <t>TA - Workflow</t>
  </si>
  <si>
    <t>To be combined with UBRS_US_23</t>
  </si>
  <si>
    <t>UBRS_US_24</t>
  </si>
  <si>
    <t>As a Tech from the automotive support group, I want “Preview” functionality for community type ticket (for other ticket type it needs to be greyed out) in the header of the Tech Assist queue page. So that TA can view ticket in the publish mode without having to publish the ticket.</t>
  </si>
  <si>
    <t>UBRS_US_25</t>
  </si>
  <si>
    <t>As a Tech from the automotive support group, I want “Publish” functionality for community type ticket (for other ticket type it needs to be greyed out) in the header of the Tech Assist queue page. So that TA can publish and archives the ticket.</t>
  </si>
  <si>
    <t>UBRS_US_26</t>
  </si>
  <si>
    <t>As a Tech from the automotive support group, I want “submit” functionality in the header to move the ticket to Tech editor queue. So, that Tech editor can further work on the ticket for publishing</t>
  </si>
  <si>
    <t>UBRS_US_27</t>
  </si>
  <si>
    <t>As a Tech from the automotive support group, I want “Close” functionality in the header. So,  that Tech Editor can close the ticket outlay and returns the editor to the editor queue</t>
  </si>
  <si>
    <t>UBRS_US_28</t>
  </si>
  <si>
    <t>As a Tech from the automotive support group, I want the functionality to “claim” the submitted ticket in the “Ticket Display” area. So that TA can assign the submitted ticket to him for working on them further</t>
  </si>
  <si>
    <t>“Ticket Display” area</t>
  </si>
  <si>
    <t>UBRS_US_29</t>
  </si>
  <si>
    <t>As a Tech from the automotive support group, I want the functionality to “Open” the ticket in the “Ticket Display” area. So that TA can open the claimed ticket to work on them in the “Open Ticket” page</t>
  </si>
  <si>
    <t>“Ticket Display “ area</t>
  </si>
  <si>
    <t>UBRS_US_30</t>
  </si>
  <si>
    <t>As a Tech from the automotive support group, I want time counter option for monitoring the performance of TA. So that TA can effectively keep track of their servicing time for the "opened" ticket.</t>
  </si>
  <si>
    <t>UBRS_US_31</t>
  </si>
  <si>
    <t>As a Tech from the automotive support group, I want manual functionality to start and stop the Time counter. So that TA can manage, access and control the timer manually also</t>
  </si>
  <si>
    <t>UBRS_US_32</t>
  </si>
  <si>
    <t>As a Tech from the automotive support group, I want Time counter to stop if TA "Save" and "Close" the ticket or TA submit the ticket for editing. So that timer can be automatically stopped effectively.</t>
  </si>
  <si>
    <t>“Ticket Display “ area”</t>
  </si>
  <si>
    <t>UBRS_US_33</t>
  </si>
  <si>
    <t>As a Tech from the automotive support group, I want “Event Log” functionality to show each time the case has been opened and by which tech edited any content of the ticket. So that this functionality will be useful for Audit trial purposes</t>
  </si>
  <si>
    <t>Assumption is static data to be displayed. However Ganapathy will get this clarified with Cleint</t>
  </si>
  <si>
    <t>UBRS_US_34</t>
  </si>
  <si>
    <t>As a Tech from the automotive support group, I want the “Customer History” column and “Tech Assist” column in the “Open Ticket” page as shown in the wireframe. So that TA will be informed about the cases with different status tied to him and can edit the ticket in the editor area.</t>
  </si>
  <si>
    <t>“Open Ticket – Tech Assist Ticket” wireframe</t>
  </si>
  <si>
    <t>TA -Open Ticket</t>
  </si>
  <si>
    <t>UBRS_US_35</t>
  </si>
  <si>
    <t>As a Tech from the automotive support group, I want the “Customer History” column to display the “Available” cases details. So that TA will be informed about the number of courtesy cases the customer if holding still.</t>
  </si>
  <si>
    <t>“Customer History” Column</t>
  </si>
  <si>
    <t>Customer DB table is not available. Assumption is table is exisitng</t>
  </si>
  <si>
    <t>UBRS_US_36</t>
  </si>
  <si>
    <t>As a Tech from the automotive support group, I want the “Customer History” column to display the “Flagged Account” details. So that TA has the opportunity to send an email to CSI NOTIFYING them of the activity.</t>
  </si>
  <si>
    <t>Functionality related to Sending Email is considered to be a reusable component</t>
  </si>
  <si>
    <t>UBRS_US_37</t>
  </si>
  <si>
    <t>As a Tech from the automotive support group, I want the “Customer History” column to display the “Ticket Type” details as drop down with value of “Tech Assist”, Community and Pay per use courtesy case. So that TA will be informed about the Ticket type</t>
  </si>
  <si>
    <t>No additional functionality to be developed as this is covered</t>
  </si>
  <si>
    <t>UBRS_US_38</t>
  </si>
  <si>
    <t>As a Tech from the automotive support group, I want the “Customer History” column to display the “TA customer” field with value of “Yes” or “No” if the Ticket Type is “Tech assist”. So, that TA  will be able to update “TA customer”</t>
  </si>
  <si>
    <t>Clarification required - How a change to TA Customer field is going to updated in the DB ?</t>
  </si>
  <si>
    <t>UBRS_US_39</t>
  </si>
  <si>
    <t>As a Tech from the automotive support group, I want the “Customer History” column to have “Scheduled call Back” Accordion to display “All call back” scheduled for client and the call backs that have not happen should display in blue, call backs that have happened should display in Grey, call backs that have been scheduled and crossed the scheduled date will display in red. So that TA will be informed about the different “call back” status</t>
  </si>
  <si>
    <t>UBRS_US_40</t>
  </si>
  <si>
    <t>As a Tech from the automotive support group, I want to display notes with the reason for callback if the user clicks the scheduled call back highlighted in blue. So that TA will be informed about the reason for call back scheduled</t>
  </si>
  <si>
    <t>To be combined with UBRS_US_39. No additional efforts required</t>
  </si>
  <si>
    <t>UBRS_US_41</t>
  </si>
  <si>
    <t>As a Tech from the automotive support group, I want the “Customer History” column to have the functionality to mark the call back as complete. So that TA will have the ability to mark the call back as complete.</t>
  </si>
  <si>
    <t>UBRS_US_42</t>
  </si>
  <si>
    <t>As a Tech from the automotive support group, I want the “Customer History” column to Display # of open cases in Accordion title, Display open ticket vehicle details and to have agent preview open in full screen. So that TA will have the opportunity to know the open cases  details</t>
  </si>
  <si>
    <t>Wireframe required and Marcie (client) to create for "Preview open in full screen"
Java - 2 Web Services to be created</t>
  </si>
  <si>
    <t>UBRS_US_43</t>
  </si>
  <si>
    <t>As a Tech from the automotive support group, I want the “Customer History” column to Display # of verified cases in title, Display verified ticket vehicle details and functionality to have agent preview verified cases in full screen. So that TA will have the opportunity to know about the number of verified cases</t>
  </si>
  <si>
    <t>Customer History” Column</t>
  </si>
  <si>
    <t>To be combined with UBRS_US_42</t>
  </si>
  <si>
    <t>UBRS_US_44</t>
  </si>
  <si>
    <t>As a Tech from the automotive support group, I want the “Customer History” column to have vertical scroll functionality. So that TA will have the opportunity to scroll the column up and down to view the details</t>
  </si>
  <si>
    <t>UBRS_US_45</t>
  </si>
  <si>
    <t>As a Tech from the automotive support group, I want all the accordions in the “customer History” column to be opened automatically upon landing. So that TA will have the opportunity to view the full details of the Accordions in that page while landing itself.</t>
  </si>
  <si>
    <t>UBRS_US_46</t>
  </si>
  <si>
    <t>As a Tech from the automotive support group, I want “Ticket Tech Assist” column fields to be auto populated from the submitted ticket. So that TA will have the ticket information upon landing itself</t>
  </si>
  <si>
    <t>“Tech Assist Column”</t>
  </si>
  <si>
    <t>UBRS_US_47</t>
  </si>
  <si>
    <t>As a Tech from the automotive support group, I want “call count” Ticket Tech Assist column. So that TA will have an opportunity to know how many times this ticket has been opened by the customer</t>
  </si>
  <si>
    <t>To be combined with UBRS_US_33. No additional efforts required since the functionality is implemented earlier</t>
  </si>
  <si>
    <t>UBRS_US_48</t>
  </si>
  <si>
    <t>As a Tech from the automotive support group, I want status of ticket to be displayed in Ticket Tech Assist column with the value of Pending, In Progress, unverified, verified and declined. So that TA will have an opportunity to change the status manually.</t>
  </si>
  <si>
    <t>UBRS_US_49</t>
  </si>
  <si>
    <t>As a Tech from the automotive support group, I want “Tech Assist” name to be displayed in Ticket Tech Assist column. So that TA knows that ticket has been tied to his name.</t>
  </si>
  <si>
    <t>UBRS_US_50</t>
  </si>
  <si>
    <t>As a Tech from the automotive support group, I want “Company Information” to be displayed in Ticket Tech Assist column. Default it should be closed and display the company name when in closed state. So that TA will have the company information related to this ticket.</t>
  </si>
  <si>
    <t>No additional functionality to be developed</t>
  </si>
  <si>
    <t>UBRS_US_51</t>
  </si>
  <si>
    <t>As a Tech from the automotive support group, I want “Vehicle Information” to be displayed in Ticket Tech Assist column. Default it should be closed and display the Vehicle name when in closed state. So that TA will have the Vehicle information related to this ticket.</t>
  </si>
  <si>
    <t>To be combined with UBRS_US_51</t>
  </si>
  <si>
    <t>UBRS_US_52</t>
  </si>
  <si>
    <t>As a Tech from the automotive support group, I want “Vehicle problem” to be displayed in Ticket Tech Assist column. Default it should be opened and display images as they show published. So that TA will have the Vehicle problem details related to this ticket.</t>
  </si>
  <si>
    <t>UBRS_US_53</t>
  </si>
  <si>
    <t>As a Tech from the automotive support group, I want “Tests performed” to be displayed in Ticket Tech Assist column. Default it should be opened. So that TA will have the “Tests performed” details related to this ticket.</t>
  </si>
  <si>
    <t>UBRS_US_54</t>
  </si>
  <si>
    <t>As a Tech from the automotive support group, I want “Probable causes” details to be displayed in Ticket Tech Assist column. Default it should be closed and the data should be unedited. So that TA will have the “Probable cause” details related to this ticket.</t>
  </si>
  <si>
    <t>UBRS_US_55</t>
  </si>
  <si>
    <t>As a Tech from the automotive support group, I want “Repairs” details to be displayed in Ticket Tech Assist column. Default it should be opened. So that TA will have the “Repairs” details related to this ticket.</t>
  </si>
  <si>
    <t>UBRS_US_56</t>
  </si>
  <si>
    <t>As a Tech from the automotive support group, I want “Case Notes” details to be displayed in Ticket Tech Assist column. Default it should be closed and empty. So that TA will be able to provide his case notes.</t>
  </si>
  <si>
    <t>UBRS_US_57</t>
  </si>
  <si>
    <t>As a Tech from the automotive support group, I want “Comments” to be displayed in Ticket Tech Assist column. Default it should be closed and displayed only if it is community ticket. So that TA will be able to provide his comments.</t>
  </si>
  <si>
    <t>UBRS_US_58</t>
  </si>
  <si>
    <t>As a Tech from the automotive support group, I want “Ticket editor” functionality in the “open Ticket” page. So that TA will be able to edit the details if he double clicks the Accordion</t>
  </si>
  <si>
    <t>“Open Ticket” page</t>
  </si>
  <si>
    <t>UBRS_US_59</t>
  </si>
  <si>
    <t>As a Tech from the automotive support group, I want functionality for matching the current case with existing cases in TA column. So that , I can leverage the existing matched case solution for providing solutions to the current case</t>
  </si>
  <si>
    <t>TA - Case Match</t>
  </si>
  <si>
    <t>Case Match functionality is considered to be complex. Detailed requirement discussions to happen just before the development starts</t>
  </si>
  <si>
    <t>UBRS_US_60</t>
  </si>
  <si>
    <t>As a Tech from the automotive support group, I want functionality in case matching process to send an email of matching published case to customer if the current ticket matches a case. So that , customer will be provide with solution quickly and effectively</t>
  </si>
  <si>
    <t>To be combined with UBRS_US_59. All these stories are related to Case Match which is considered to be Complex</t>
  </si>
  <si>
    <t>UBRS_US_61</t>
  </si>
  <si>
    <t>As a Tech from the automotive support group, I Verified tickets count to be increased after case match should go up on published ticket. So that , user can close the ticket</t>
  </si>
  <si>
    <t>“TA Ticket case match” wireframe needs to be created</t>
  </si>
  <si>
    <t>UBRS_US_62</t>
  </si>
  <si>
    <t>As a Tech from the automotive from the support group, I want to provide suggestions manually in case of existing cases fails to provide. so  that customer will be handled effectively</t>
  </si>
  <si>
    <t>UBRS_US_63</t>
  </si>
  <si>
    <t>As a Tech from the automotive support group, I want to have “Callback” function in the Ticket Tech assist column of “Open Ticket” page. so that, TA can schedule a time to call the customer post providing the solution</t>
  </si>
  <si>
    <t>Confirmation required
1) Related to the "Submit" or "Confirmed" button not available on the Call Back Scheduler
2) "+" symbol indicates what ?</t>
  </si>
  <si>
    <t>EBRS_US_64</t>
  </si>
  <si>
    <t>As a Tech from the automotive support group, I want functionality for displaying the tickets related to Editor in Editor Queue menu. So that Editor can click the “My Tickets” hyperlink to display the all tickets tied to him and have “Search”, “Sort” and “ Filter” functionality for this option.</t>
  </si>
  <si>
    <t>Tech Editor Workflow</t>
  </si>
  <si>
    <t>“Tech Editor ticket Queue” Wireframe (Need to be created)</t>
  </si>
  <si>
    <t>“Editor Queue” menu</t>
  </si>
  <si>
    <t>Editor Queue</t>
  </si>
  <si>
    <t>ED - Workflow</t>
  </si>
  <si>
    <t>Wireframe not available for the Tech Editor Landing Page. To be carved out from the Tech Assist Landing Page with the required functionalities. Call Back, Create Ticket, Scheduled Call Back are not available in Tech Editor Landing Page</t>
  </si>
  <si>
    <t>EBRS_US_65</t>
  </si>
  <si>
    <t>As a Tech from the automotive support group, I want functionality for displaying the “ALL tickets” in editor queue menu. So that Editor can click the “ALL Tickets” hyperlink to display all the Tickets except archived tickets</t>
  </si>
  <si>
    <t>ED - Open Ticket</t>
  </si>
  <si>
    <t>To be combined with EBRS_US_64, which are inter connected stories. However the functionality to be developed for all different options individually. Efforts are provided based on components being reused</t>
  </si>
  <si>
    <t>EBRS_US_66</t>
  </si>
  <si>
    <t>As a Tech from the automotive support group, I want functionality for displaying only the “In Progress” status tickets in Editor Queue menu. So that Editor can click the “In Progress” hyperlink to display the all the “In progress” status Tickets</t>
  </si>
  <si>
    <t>ED- Open Ticket</t>
  </si>
  <si>
    <t>EBRS_US_67</t>
  </si>
  <si>
    <t>As a Tech from the automotive support group, I want functionality for displaying only the “submitted” status tickets from Editor Queue menu. So that Editor can click the “submitted” hyperlink to display all the “Submitted” status Tickets</t>
  </si>
  <si>
    <t>EBRS_US_68</t>
  </si>
  <si>
    <t>As a Tech from the automotive support group, I want functionality for displaying only the “Published” status tickets in Editor Queue menu. So that TA can click the “Published” hyperlink to display all the “published” status Tickets and have only “Search” and “Filter” option.</t>
  </si>
  <si>
    <t>EBRS_US_69</t>
  </si>
  <si>
    <t>As a Tech from the automotive support group, I want functionality for displaying “Declined” status tickets in Editor Queue menu. So that Editor can click the “Declined” hyperlink to display all the “Decline status” Tickets and have only “Search” and “Filter” option at this state</t>
  </si>
  <si>
    <t>EBRS_US_70</t>
  </si>
  <si>
    <t>As a Tech from the automotive support group, I want functionality for displaying “Verified” status tickets in Editor Queue menu. So that Editor can click the “Verified” hyperlink to display all the “Verified status” Tickets and have only “Search” and “Filter” option at this state</t>
  </si>
  <si>
    <t>EBRS_US_71</t>
  </si>
  <si>
    <t>As a Tech from the automotive support group, I want functionality for displaying only the “Unverified” status tickets in Editor Queue menu. So that Editor can click the “Unverified” hyperlink to display all the “Unverified status” Tickets and have only “Search” and “Filter” option at this state</t>
  </si>
  <si>
    <t>EBRS_US_72</t>
  </si>
  <si>
    <t>As a Tech from the automotive support group, I want functionality for displaying only the “Archived” status tickets in Editor Queue menu. So that Editor can click the “Archived” hyperlink to display all the “Archived status” status Tickets and have only “Search” and “Filter” option</t>
  </si>
  <si>
    <t>EBRS_US_73</t>
  </si>
  <si>
    <t>As a Tech from the automotive support group, I want search functionality for searching the tickets by various parameters in the Editor Ticket Queue page. So that Editor can search the tickets as per his wish</t>
  </si>
  <si>
    <t>“Editor Queue Display”  (wireframe needs to created)</t>
  </si>
  <si>
    <t>Clarification required from client on how the Tech Assist and Tech Editor Users are being handled at DB level</t>
  </si>
  <si>
    <t>EBRS_US_74</t>
  </si>
  <si>
    <t>As a Tech from the automotive support group, I want “Sort” functionality for sorting the tickets in the Editor Ticket Queue page. So that Editor can sort the tickets based on Date, Type, Pending and IN progress parameters</t>
  </si>
  <si>
    <t>To be combined with EBRS_US_73 as this is inter-connected story</t>
  </si>
  <si>
    <t>EBRS_US_75</t>
  </si>
  <si>
    <t>As a Tech from the automotive support group, I want “Filter By” functionality for filtering the tickets in the Editor Ticket Queue page by multiple parameters. So that Editor can filter the tickets based on Type, Tech, Editor, Group and status parameters filter the tickets based on Type, Tech, Editor, Group and status parameters and also perform multiple parameter filtering also</t>
  </si>
  <si>
    <t>EBRS_US_76</t>
  </si>
  <si>
    <t>As a Tech from the automotive support group, I want vertical scrolling functionality for the listed tickets in the Editor Ticket Queue page. So that Editor will have option to scroll the tickets vertically up and down for viewing</t>
  </si>
  <si>
    <t>To be combined with EBRS_US_73 as this is inter-connected story. No additonal efforts required</t>
  </si>
  <si>
    <t>EBRS_US_77</t>
  </si>
  <si>
    <t>As a Tech from the automotive support group, I want functionality to automatically archive the 60 day’s old unclaimed tickets to Repair database. So that user can manage the ticket load effectively.</t>
  </si>
  <si>
    <t>“Editor Queue Display”  (wireframe needs to created)
NB: This functionality is common for both TA and Editor Queue</t>
  </si>
  <si>
    <t>Clarification required from client on how the data archiving process to be defined. Is it at DB level or application level</t>
  </si>
  <si>
    <t>EBRS_US_78</t>
  </si>
  <si>
    <t>As a Tech from the automotive support group, I want to display the selected ticket in the right panel of “Editor Ticket Queue” page. So that selected ticket in the Editor queue will get displayed in the right panel display area with same layout and feature as TA Display area</t>
  </si>
  <si>
    <t>“Editor ticket display” area (wireframe needs to be created)</t>
  </si>
  <si>
    <t>EBRS_US_79</t>
  </si>
  <si>
    <t>As a Tech from the automotive support group, I want the functionality to “claim” the ticket in “Editor Ticket Display” area of “Editor Ticket queue” page. So that EDITOR can assign the submitted ticket to him for working on them further</t>
  </si>
  <si>
    <t>To be combined with EBRS_US_78 as this is an inter-connected story</t>
  </si>
  <si>
    <t>EBRS_US_80</t>
  </si>
  <si>
    <t>As a Tech from the automotive support group, I want the functionality to “Open” the ticket in the “Editor Ticket Display” area. So that Editor can open the claimed ticket to review them</t>
  </si>
  <si>
    <t>EBRS_US_81</t>
  </si>
  <si>
    <t>As a Tech from the automotive support group, I want all the data to be pulled out automatically from Tech Assist ticket to the “Ticket TA source column” upon opening the page. So that Editor will be readily informed of the submitted ticket</t>
  </si>
  <si>
    <t>“Ticket TA source” column</t>
  </si>
  <si>
    <t>EBRS_US_82</t>
  </si>
  <si>
    <t>As a Tech from the automotive support group, I want all the Accordion in the “Ticket TA source column” to be unedited. So that Editor will not be able to edit the data in the “Ticket TA source column”  Accordions</t>
  </si>
  <si>
    <t>EBRS_US_83</t>
  </si>
  <si>
    <t>As a Tech from the automotive support group, I want all the Accordion in the “Ticket TA source column” should allow the Editor to copy its data. So that Editor will be able to copy the data from the Accordions and paste text if required</t>
  </si>
  <si>
    <t>To be combined with EBRS_US_81 as this is an inter-connected story</t>
  </si>
  <si>
    <t>EBRS_US_84</t>
  </si>
  <si>
    <t>As a Tech from the automotive support group, I want Editor the capability to open multiple Accordions in the “Ticket TA source column”. So that Editor will be able to open multiple Accordions at a time for better performing better data interpretation</t>
  </si>
  <si>
    <t>EBRS_US_85</t>
  </si>
  <si>
    <t>As a Tech from the automotive support group, I want “Ticket TA source column” to display the Primary Tech and secondary tech name (Display only fields). So that Editor will have the information about other technicians who worked on ticket earlier</t>
  </si>
  <si>
    <t>EBRS_US_86</t>
  </si>
  <si>
    <t>As a Tech from the automotive support group, I want “Ticket TA source column” to display “Company” information Accordion. Default closed and display the company name in closed mode. So that Editor will have the company information of the ticket</t>
  </si>
  <si>
    <t>EBRS_US_87</t>
  </si>
  <si>
    <t>As a Tech from the automotive support group, I want “Ticket TA source column” to display “Vehicle” information Accordion. Default closed and display the Vehicle name in closed mode. So that Editor will have the Vehicle information of the ticket</t>
  </si>
  <si>
    <t>To be combined with EBRS_US_86 as this is an inter-connected story with varied functionality</t>
  </si>
  <si>
    <t>EBRS_US_88</t>
  </si>
  <si>
    <t>As a Tech from the automotive support group, I want “Ticket TA source column” to display “Vehicle” problem Accordion. Default opened and display attached images as link. So that Editor will have the Vehicle problem information of the ticket</t>
  </si>
  <si>
    <t>EBRS_US_89</t>
  </si>
  <si>
    <t>As a Tech from the automotive support group, I want “Ticket TA source column” to display “Tests Performed” Accordion. Default opened and display all tests from Tech Assist ticket. So that Editor will have the tests performed information of the ticket</t>
  </si>
  <si>
    <t>EBRS_US_90</t>
  </si>
  <si>
    <t>As a Tech from the automotive support group, I want “Ticket TA source column” to display “Repairs” Accordion. Default opened state. So that Editor will have the Repairs information of the ticket</t>
  </si>
  <si>
    <t>EBRS_US_91</t>
  </si>
  <si>
    <t>As a Tech from the automotive support group, I want all the data to be pulled out automatically from Tech Assist ticket to the “Ticket Editor” column upon opening the page. So that Editor will have the data readily for his further interpretation of submitted ticket</t>
  </si>
  <si>
    <t>“Ticket Editor” Column</t>
  </si>
  <si>
    <t>EBRS_US_92</t>
  </si>
  <si>
    <t>As a Tech from the automotive support group, I want status of ticket to be displayed in Ticket Tech Editor Column with the value of Pending, In Progress, unverified, verified and declined. So that TA will have an opportunity to change the status manually.</t>
  </si>
  <si>
    <t>Clarification required from client on the functionality related to different statuses. Effort estimates are taken based on assumption of no change in the functionality</t>
  </si>
  <si>
    <t>EBRS_US_93</t>
  </si>
  <si>
    <t>As a Tech from the automotive support group, I want Editor Name to be displayed in “Ticket Tech Editor” Column upon landing the “Editor Ticket Queue” page initially. So that Editor will be informed and committed to this ticket to work on further.</t>
  </si>
  <si>
    <t>EBRS_US_94</t>
  </si>
  <si>
    <t>As a Tech from the automotive from the support group, I want functionality for matching the current case with existing cases in “Ticket Editor” Column. So that , Editor can leverage the existing matched case solution for providing solutions to the current case</t>
  </si>
  <si>
    <t>Efforts will be minimum as most of the code from Case Match from Tech Assist is reusable</t>
  </si>
  <si>
    <t>EBRS_US_95</t>
  </si>
  <si>
    <t>As a Tech from the automotive support group, I want “Company Information” to be displayed in Ticket Editor Column. Default it should be closed and display the company name when in closed state and should be unedited. So that Editor will have the company information related to this ticket.</t>
  </si>
  <si>
    <t>EBRS_US_96</t>
  </si>
  <si>
    <t>As a Tech from the automotive support group, I want “Vehicle Information” to be displayed in Ticket Editor Column. Default it should be closed and display the Vehicle name when in closed state. So that Editor will have the Vehicle information related to this ticket.</t>
  </si>
  <si>
    <t>To be combined with EBRS_US_95 as this is an inter-connected story. However the functionality to be developed individually</t>
  </si>
  <si>
    <t>EBRS_US_97</t>
  </si>
  <si>
    <t>As a Tech from the automotive support group, I want “Vehicle problem” to be displayed in Ticket Editor Column. Default it should be opened and display images as they show published. So that Editor will have the Vehicle problem details related to this ticket.</t>
  </si>
  <si>
    <t>EBRS_US_98</t>
  </si>
  <si>
    <t>As a Tech from the automotive support group, I want “Tests performed” to be displayed in Ticket Editor. Default it should be opened. So that Editor will have the “Tests performed” details related to this ticket</t>
  </si>
  <si>
    <t>EBRS_US_99</t>
  </si>
  <si>
    <t>As a Tech from the automotive support group, I want “Probable causes” details to be displayed in Ticket Tech Assist column. Default it should be closed. So that TA will have the “Probable cause” details related to this ticket.</t>
  </si>
  <si>
    <t>EBRS_US_100</t>
  </si>
  <si>
    <t>As a Tech from the automotive support group, I want “Repairs” details to be displayed in Ticket Editor Column. Default it should be opened and should include both verified and suggested repairs details. So that Editor will have the “Repairs” details related to this ticket.</t>
  </si>
  <si>
    <t>EBRS_US_101</t>
  </si>
  <si>
    <t>As a Tech from the automotive support group, I want “Case Notes” details to be displayed in Ticket Editor Column. Default it should be closed and empty. So that Editor will be able to provide his case notes</t>
  </si>
  <si>
    <t>EBRS_US_102</t>
  </si>
  <si>
    <t>As a Tech from the automotive support group, I want “Ticket Header – Editor Ticket” to display Ticket ID, submitted timestamp, Re submitted timestamp, last modified timestamp (verify wireframe for the format) for the selected ticket. So that Editor can view above mentioned information for better tracking.</t>
  </si>
  <si>
    <t>“Ticket Header – Editor Ticket” page</t>
  </si>
  <si>
    <t>EBRS_US_103</t>
  </si>
  <si>
    <t>As a Tech from the automotive support group, I want “Decline” functionality in the header of the Open Ticket – Editor Ticket V1 page. So that Editor can return the ticket to Tech-Assist agent to gather more information needed to publish the ticket.</t>
  </si>
  <si>
    <t>Wireframe required for capturing the reason for "Decline" from the client. Whether Pop-up is required for capturing the reason for decline</t>
  </si>
  <si>
    <t>EBRS_US_104</t>
  </si>
  <si>
    <t>As a Tech from the automotive support group, I want “Preview” in the header of the “Open Ticket – Editor Ticket V1” page. So that Editor can view ticket in the publish mode without having to publish the ticket.</t>
  </si>
  <si>
    <t>Wireframe required for "Preview" option</t>
  </si>
  <si>
    <t>EBRS_US_105</t>
  </si>
  <si>
    <t>As a Tech from the automotive support group, I want “Publish” functionality in the header of the “Open Ticket – Editor Ticket V1” page. So that Editor can publish and archives the ticket.</t>
  </si>
  <si>
    <t>To be combined with EBRS_US_104 as this is an inter-connected story</t>
  </si>
  <si>
    <t>EBRS_US_106</t>
  </si>
  <si>
    <t>As a Tech from the automotive support group, I want “Close” functionality in the header of “Open Ticket – Editor Ticket V1” page. So, that  Editor can close the ticket outlay and return the editor to the editor queue</t>
  </si>
  <si>
    <t>EBRS_US_107</t>
  </si>
  <si>
    <t>As a Tech from the automotive support group, I want “Ticket editor” functionality in the “Ticket Editor” Column of “Open Ticket – Editor Ticket V1” page. So that Editor will be able to edit the details if he double clicks the Accordions</t>
  </si>
  <si>
    <t>EBRS_US_108</t>
  </si>
  <si>
    <t>As a Tech from the automotive support group, I want functionality in Ticket Editor Column for matching the current case with existing cases. So that, Editor Can go ahead and publish this case.</t>
  </si>
  <si>
    <t>ED - Case Match</t>
  </si>
  <si>
    <t>EBRS_US_109</t>
  </si>
  <si>
    <t xml:space="preserve">As a Tech from the automotive support group, I want Editor to do edit manually if the “Editor Ticket case” results doesn’t matches. So that, Editor Can go ahead and publish this case or ask further clarification from tech assist agent </t>
  </si>
  <si>
    <t>EBRS_US_110</t>
  </si>
  <si>
    <t xml:space="preserve">As a Tech from the automotive support group, I want TA agent to select the “Decline” button if he don’t want to accept the ticket. So that, TA can provide notes and send an email to CSI </t>
  </si>
  <si>
    <t xml:space="preserve">Tech Assist Workflow </t>
  </si>
  <si>
    <t>Tech Assist Column”</t>
  </si>
  <si>
    <t>Email template format required from client for "Email CSI" reason. Java effort is given for creation on the Email component</t>
  </si>
  <si>
    <t>EBRS_US_111</t>
  </si>
  <si>
    <t xml:space="preserve">As a Tech from the automotive support group, I want a functionality in the “Declined Ticket Actions” Accordion to delete the “Declined” tickets. So that, TA Agent will have the ability to delete the “Declined” tickets </t>
  </si>
  <si>
    <t>EBRS_US_112</t>
  </si>
  <si>
    <t xml:space="preserve">As a Tech from the automotive support group, I want API services to send the Boolean value “Y” or “N” along with the response codes to EBRS for validation. So, that the value will be validated accordingly in the EBRS to provide the “Diagnostic/Request’ </t>
  </si>
  <si>
    <t>TA queue page</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</si>
</sst>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theme="1"/>
      <name val="Calibri"/>
      <family val="2"/>
      <scheme val="minor"/>
    </font>
    <font>
      <b/>
      <sz val="10"/>
      <color rgb="FFFF0000"/>
      <name val="Calibri"/>
      <family val="2"/>
      <scheme val="minor"/>
    </font>
    <font>
      <sz val="10"/>
      <color theme="1"/>
      <name val="Calibri"/>
      <family val="2"/>
      <scheme val="minor"/>
    </font>
    <font>
      <b/>
      <sz val="10"/>
      <color theme="1"/>
      <name val="Calibri"/>
      <family val="2"/>
      <scheme val="minor"/>
    </font>
    <font>
      <b/>
      <sz val="10"/>
      <name val="Calibri"/>
      <family val="2"/>
      <scheme val="minor"/>
    </font>
    <font>
      <sz val="10"/>
      <name val="Calibri"/>
      <family val="2"/>
      <scheme val="minor"/>
    </font>
    <font>
      <b/>
      <sz val="12"/>
      <color theme="1"/>
      <name val="Calibri"/>
      <family val="2"/>
      <scheme val="minor"/>
    </font>
    <font>
      <b/>
      <sz val="10"/>
      <color rgb="FF0000FF"/>
      <name val="Calibri"/>
      <family val="2"/>
      <scheme val="minor"/>
    </font>
    <font>
      <b/>
      <u/>
      <sz val="10"/>
      <color rgb="FFFF0000"/>
      <name val="Calibri"/>
      <family val="2"/>
      <scheme val="minor"/>
    </font>
  </fonts>
  <fills count="3">
    <fill>
      <patternFill patternType="none"/>
    </fill>
    <fill>
      <patternFill patternType="gray125"/>
    </fill>
    <fill>
      <patternFill patternType="solid">
        <fgColor theme="0"/>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0">
    <xf numFmtId="0" fontId="0" fillId="0" borderId="0" xfId="0"/>
    <xf numFmtId="0" fontId="2" fillId="2" borderId="0" xfId="0" applyFont="1" applyFill="1"/>
    <xf numFmtId="4" fontId="3" fillId="2" borderId="3" xfId="0" applyNumberFormat="1" applyFont="1" applyFill="1" applyBorder="1" applyAlignment="1">
      <alignment horizontal="center" vertical="center" wrapText="1"/>
    </xf>
    <xf numFmtId="4" fontId="3" fillId="2" borderId="3" xfId="0" applyNumberFormat="1" applyFont="1" applyFill="1" applyBorder="1" applyAlignment="1">
      <alignment horizontal="center" vertical="center"/>
    </xf>
    <xf numFmtId="0" fontId="3" fillId="2" borderId="0" xfId="0" applyFont="1" applyFill="1" applyAlignment="1">
      <alignment horizontal="center"/>
    </xf>
    <xf numFmtId="0" fontId="2" fillId="2" borderId="0" xfId="0" applyFont="1" applyFill="1" applyAlignment="1">
      <alignment horizontal="center"/>
    </xf>
    <xf numFmtId="4" fontId="3" fillId="2" borderId="0" xfId="0" applyNumberFormat="1" applyFont="1" applyFill="1" applyAlignment="1">
      <alignment horizontal="center"/>
    </xf>
    <xf numFmtId="4" fontId="3" fillId="2" borderId="4" xfId="0" applyNumberFormat="1" applyFont="1" applyFill="1" applyBorder="1" applyAlignment="1">
      <alignment horizontal="center" vertical="center" wrapText="1"/>
    </xf>
    <xf numFmtId="4" fontId="1" fillId="2" borderId="5" xfId="0" applyNumberFormat="1" applyFont="1" applyFill="1" applyBorder="1" applyAlignment="1">
      <alignment horizontal="center" vertical="center" wrapText="1"/>
    </xf>
    <xf numFmtId="4" fontId="1" fillId="2" borderId="6" xfId="0" applyNumberFormat="1" applyFont="1" applyFill="1" applyBorder="1" applyAlignment="1">
      <alignment horizontal="center" vertical="center" wrapText="1"/>
    </xf>
    <xf numFmtId="4" fontId="3" fillId="2" borderId="7" xfId="0" applyNumberFormat="1" applyFont="1" applyFill="1" applyBorder="1" applyAlignment="1">
      <alignment horizontal="center" vertical="center" wrapText="1"/>
    </xf>
    <xf numFmtId="4" fontId="3" fillId="2" borderId="8" xfId="0" applyNumberFormat="1" applyFont="1" applyFill="1" applyBorder="1" applyAlignment="1">
      <alignment horizontal="center" vertical="center" wrapText="1"/>
    </xf>
    <xf numFmtId="4" fontId="3" fillId="2" borderId="8" xfId="0" applyNumberFormat="1" applyFont="1" applyFill="1" applyBorder="1" applyAlignment="1">
      <alignment horizontal="center" vertical="center"/>
    </xf>
    <xf numFmtId="0" fontId="1" fillId="2" borderId="2"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0" xfId="0" applyFont="1" applyFill="1" applyBorder="1" applyAlignment="1">
      <alignment horizontal="center" vertical="center"/>
    </xf>
    <xf numFmtId="0" fontId="2" fillId="2" borderId="9" xfId="0" applyFont="1" applyFill="1" applyBorder="1" applyAlignment="1">
      <alignment vertical="center" wrapText="1"/>
    </xf>
    <xf numFmtId="0" fontId="2" fillId="2" borderId="10" xfId="0" applyFont="1" applyFill="1" applyBorder="1" applyAlignment="1">
      <alignment vertical="center" wrapText="1"/>
    </xf>
    <xf numFmtId="0" fontId="5" fillId="2" borderId="10" xfId="0" applyFont="1" applyFill="1" applyBorder="1" applyAlignment="1">
      <alignment vertical="center" wrapText="1"/>
    </xf>
    <xf numFmtId="0" fontId="5" fillId="2" borderId="10" xfId="0" applyFont="1" applyFill="1" applyBorder="1" applyAlignment="1">
      <alignment horizontal="center" vertical="center" wrapText="1"/>
    </xf>
    <xf numFmtId="0" fontId="2" fillId="2" borderId="10"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3" fillId="2" borderId="1"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0" xfId="0" applyFont="1" applyFill="1" applyAlignment="1">
      <alignment horizontal="center" vertical="center"/>
    </xf>
    <xf numFmtId="4" fontId="1" fillId="2" borderId="13" xfId="0" applyNumberFormat="1" applyFont="1" applyFill="1" applyBorder="1" applyAlignment="1">
      <alignment horizontal="center" vertical="center" wrapText="1"/>
    </xf>
    <xf numFmtId="4" fontId="3" fillId="2" borderId="14" xfId="0" applyNumberFormat="1" applyFont="1" applyFill="1" applyBorder="1" applyAlignment="1">
      <alignment horizontal="center" vertical="center" wrapText="1"/>
    </xf>
    <xf numFmtId="4" fontId="3" fillId="2" borderId="15" xfId="0" applyNumberFormat="1" applyFont="1" applyFill="1" applyBorder="1" applyAlignment="1">
      <alignment horizontal="center" vertical="center" wrapText="1"/>
    </xf>
    <xf numFmtId="0" fontId="2" fillId="2" borderId="0" xfId="0" applyFont="1" applyFill="1" applyAlignment="1">
      <alignment vertical="center"/>
    </xf>
    <xf numFmtId="0" fontId="1" fillId="2" borderId="12" xfId="0" applyFont="1" applyFill="1" applyBorder="1" applyAlignment="1">
      <alignment vertical="center" wrapText="1"/>
    </xf>
    <xf numFmtId="0" fontId="2" fillId="2" borderId="18" xfId="0" applyFont="1" applyFill="1" applyBorder="1" applyAlignment="1">
      <alignment horizontal="center" vertical="center"/>
    </xf>
    <xf numFmtId="0" fontId="3" fillId="2" borderId="19" xfId="0" applyFont="1" applyFill="1" applyBorder="1" applyAlignment="1">
      <alignment horizontal="center" vertical="center" wrapText="1"/>
    </xf>
    <xf numFmtId="0" fontId="2" fillId="2" borderId="19" xfId="0" applyFont="1" applyFill="1" applyBorder="1" applyAlignment="1">
      <alignment horizontal="center" vertical="center" wrapText="1"/>
    </xf>
    <xf numFmtId="0" fontId="2" fillId="2" borderId="19" xfId="0" applyFont="1" applyFill="1" applyBorder="1" applyAlignment="1">
      <alignment vertical="center" wrapText="1"/>
    </xf>
    <xf numFmtId="4" fontId="3" fillId="2" borderId="20" xfId="0" applyNumberFormat="1" applyFont="1" applyFill="1" applyBorder="1" applyAlignment="1">
      <alignment horizontal="center" vertical="center" wrapText="1"/>
    </xf>
    <xf numFmtId="4" fontId="3" fillId="2" borderId="21" xfId="0" applyNumberFormat="1" applyFont="1" applyFill="1" applyBorder="1" applyAlignment="1">
      <alignment horizontal="center" vertical="center" wrapText="1"/>
    </xf>
    <xf numFmtId="4" fontId="3" fillId="2" borderId="22" xfId="0" applyNumberFormat="1" applyFont="1" applyFill="1" applyBorder="1" applyAlignment="1">
      <alignment horizontal="center" vertical="center" wrapText="1"/>
    </xf>
    <xf numFmtId="4" fontId="6" fillId="2" borderId="6" xfId="0" applyNumberFormat="1" applyFont="1" applyFill="1" applyBorder="1" applyAlignment="1">
      <alignment horizontal="center" vertical="center"/>
    </xf>
    <xf numFmtId="0" fontId="1" fillId="2" borderId="11"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vertical="center" wrapText="1"/>
    </xf>
    <xf numFmtId="0" fontId="1" fillId="2" borderId="0" xfId="0" applyFont="1" applyFill="1" applyAlignment="1">
      <alignment vertical="center" wrapText="1"/>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tabSelected="1" zoomScale="120" zoomScaleNormal="120" workbookViewId="0">
      <pane xSplit="4" ySplit="1" topLeftCell="E2" activePane="bottomRight" state="frozen"/>
      <selection pane="bottomLeft" activeCell="A2" sqref="A2"/>
      <selection pane="topRight" activeCell="E1" sqref="E1"/>
      <selection pane="bottomRight" activeCell="A3" sqref="A3"/>
    </sheetView>
  </sheetViews>
  <sheetFormatPr defaultRowHeight="12.75"/>
  <cols>
    <col min="1" max="1" width="9.140625" style="29"/>
    <col min="2" max="2" width="12.5703125" style="4" customWidth="1"/>
    <col min="3" max="3" width="63" style="1" customWidth="1"/>
    <col min="4" max="4" width="10.5703125" style="5" customWidth="1"/>
    <col min="5" max="5" width="32.5703125" style="5" customWidth="1"/>
    <col min="6" max="6" width="24.28515625" style="5" customWidth="1"/>
    <col min="7" max="7" width="17.42578125" style="5" bestFit="1" customWidth="1"/>
    <col min="8" max="8" width="20.42578125" style="5" bestFit="1" customWidth="1"/>
    <col min="9" max="13" width="10.140625" style="6" customWidth="1"/>
    <col min="14" max="14" width="58.85546875" style="46" customWidth="1"/>
    <col min="15" max="16384" width="9.140625" style="1"/>
  </cols>
  <sheetData>
    <row r="1" spans="1:14" ht="39" thickBot="1">
      <c r="A1" s="26" t="s">
        <v>0</v>
      </c>
      <c r="B1" s="13" t="s">
        <v>1</v>
      </c>
      <c r="C1" s="13" t="s">
        <v>2</v>
      </c>
      <c r="D1" s="13" t="s">
        <v>3</v>
      </c>
      <c r="E1" s="13" t="s">
        <v>4</v>
      </c>
      <c r="F1" s="13" t="s">
        <v>5</v>
      </c>
      <c r="G1" s="13" t="s">
        <v>6</v>
      </c>
      <c r="H1" s="13" t="s">
        <v>7</v>
      </c>
      <c r="I1" s="9" t="s">
        <v>8</v>
      </c>
      <c r="J1" s="8" t="s">
        <v>9</v>
      </c>
      <c r="K1" s="8" t="s">
        <v>10</v>
      </c>
      <c r="L1" s="8" t="s">
        <v>11</v>
      </c>
      <c r="M1" s="30" t="s">
        <v>12</v>
      </c>
      <c r="N1" s="22" t="s">
        <v>13</v>
      </c>
    </row>
    <row r="2" spans="1:14" ht="51">
      <c r="A2" s="27">
        <v>1</v>
      </c>
      <c r="B2" s="23" t="s">
        <v>14</v>
      </c>
      <c r="C2" s="17" t="s">
        <v>15</v>
      </c>
      <c r="D2" s="14" t="s">
        <v>16</v>
      </c>
      <c r="E2" s="14" t="s">
        <v>17</v>
      </c>
      <c r="F2" s="14" t="s">
        <v>18</v>
      </c>
      <c r="G2" s="14" t="s">
        <v>19</v>
      </c>
      <c r="H2" s="14" t="s">
        <v>20</v>
      </c>
      <c r="I2" s="10">
        <v>40</v>
      </c>
      <c r="J2" s="7">
        <v>24</v>
      </c>
      <c r="K2" s="7">
        <v>16</v>
      </c>
      <c r="L2" s="7"/>
      <c r="M2" s="31">
        <f>SUM(I2:L2)</f>
        <v>80</v>
      </c>
      <c r="N2" s="43"/>
    </row>
    <row r="3" spans="1:14" ht="76.5">
      <c r="A3" s="28">
        <v>2</v>
      </c>
      <c r="B3" s="24" t="s">
        <v>21</v>
      </c>
      <c r="C3" s="21" t="s">
        <v>22</v>
      </c>
      <c r="D3" s="15" t="s">
        <v>16</v>
      </c>
      <c r="E3" s="15" t="s">
        <v>17</v>
      </c>
      <c r="F3" s="15" t="s">
        <v>23</v>
      </c>
      <c r="G3" s="15" t="s">
        <v>19</v>
      </c>
      <c r="H3" s="15" t="s">
        <v>20</v>
      </c>
      <c r="I3" s="11">
        <v>16</v>
      </c>
      <c r="J3" s="2">
        <v>16</v>
      </c>
      <c r="K3" s="2">
        <v>16</v>
      </c>
      <c r="L3" s="2"/>
      <c r="M3" s="32">
        <f>SUM(I3:L3)</f>
        <v>48</v>
      </c>
      <c r="N3" s="34"/>
    </row>
    <row r="4" spans="1:14" ht="38.25">
      <c r="A4" s="28">
        <v>3</v>
      </c>
      <c r="B4" s="25" t="s">
        <v>24</v>
      </c>
      <c r="C4" s="19" t="s">
        <v>25</v>
      </c>
      <c r="D4" s="20" t="s">
        <v>26</v>
      </c>
      <c r="E4" s="20" t="s">
        <v>17</v>
      </c>
      <c r="F4" s="20" t="s">
        <v>27</v>
      </c>
      <c r="G4" s="15" t="s">
        <v>19</v>
      </c>
      <c r="H4" s="15" t="s">
        <v>20</v>
      </c>
      <c r="I4" s="11">
        <v>16</v>
      </c>
      <c r="J4" s="2">
        <v>0</v>
      </c>
      <c r="K4" s="2">
        <v>0</v>
      </c>
      <c r="L4" s="2"/>
      <c r="M4" s="32">
        <f>SUM(I4:L4)</f>
        <v>16</v>
      </c>
      <c r="N4" s="34"/>
    </row>
    <row r="5" spans="1:14" ht="51">
      <c r="A5" s="27">
        <v>4</v>
      </c>
      <c r="B5" s="25" t="s">
        <v>28</v>
      </c>
      <c r="C5" s="19" t="s">
        <v>29</v>
      </c>
      <c r="D5" s="20" t="s">
        <v>26</v>
      </c>
      <c r="E5" s="20" t="s">
        <v>17</v>
      </c>
      <c r="F5" s="20" t="s">
        <v>30</v>
      </c>
      <c r="G5" s="15" t="s">
        <v>19</v>
      </c>
      <c r="H5" s="15" t="s">
        <v>20</v>
      </c>
      <c r="I5" s="11">
        <v>24</v>
      </c>
      <c r="J5" s="2">
        <v>8</v>
      </c>
      <c r="K5" s="2">
        <v>16</v>
      </c>
      <c r="L5" s="2"/>
      <c r="M5" s="32">
        <f t="shared" ref="M5:M68" si="0">SUM(I5:L5)</f>
        <v>48</v>
      </c>
      <c r="N5" s="34"/>
    </row>
    <row r="6" spans="1:14" ht="38.25">
      <c r="A6" s="27">
        <v>5</v>
      </c>
      <c r="B6" s="24" t="s">
        <v>31</v>
      </c>
      <c r="C6" s="18" t="s">
        <v>32</v>
      </c>
      <c r="D6" s="15" t="s">
        <v>26</v>
      </c>
      <c r="E6" s="15" t="s">
        <v>33</v>
      </c>
      <c r="F6" s="15" t="s">
        <v>34</v>
      </c>
      <c r="G6" s="15" t="s">
        <v>35</v>
      </c>
      <c r="H6" s="15" t="s">
        <v>36</v>
      </c>
      <c r="I6" s="11" t="s">
        <v>37</v>
      </c>
      <c r="J6" s="2" t="s">
        <v>37</v>
      </c>
      <c r="K6" s="2" t="s">
        <v>37</v>
      </c>
      <c r="L6" s="2" t="s">
        <v>37</v>
      </c>
      <c r="M6" s="32">
        <f t="shared" si="0"/>
        <v>0</v>
      </c>
      <c r="N6" s="34" t="s">
        <v>38</v>
      </c>
    </row>
    <row r="7" spans="1:14" ht="38.25">
      <c r="A7" s="28">
        <v>6</v>
      </c>
      <c r="B7" s="24" t="s">
        <v>39</v>
      </c>
      <c r="C7" s="18" t="s">
        <v>40</v>
      </c>
      <c r="D7" s="15" t="s">
        <v>26</v>
      </c>
      <c r="E7" s="15" t="s">
        <v>33</v>
      </c>
      <c r="F7" s="15" t="s">
        <v>34</v>
      </c>
      <c r="G7" s="15" t="s">
        <v>35</v>
      </c>
      <c r="H7" s="15" t="s">
        <v>36</v>
      </c>
      <c r="I7" s="11"/>
      <c r="J7" s="2"/>
      <c r="K7" s="2"/>
      <c r="L7" s="2"/>
      <c r="M7" s="32">
        <f t="shared" si="0"/>
        <v>0</v>
      </c>
      <c r="N7" s="34" t="s">
        <v>41</v>
      </c>
    </row>
    <row r="8" spans="1:14" ht="38.25">
      <c r="A8" s="28">
        <v>7</v>
      </c>
      <c r="B8" s="24" t="s">
        <v>42</v>
      </c>
      <c r="C8" s="18" t="s">
        <v>43</v>
      </c>
      <c r="D8" s="15" t="s">
        <v>26</v>
      </c>
      <c r="E8" s="15" t="s">
        <v>33</v>
      </c>
      <c r="F8" s="15" t="s">
        <v>34</v>
      </c>
      <c r="G8" s="15" t="s">
        <v>35</v>
      </c>
      <c r="H8" s="15" t="s">
        <v>36</v>
      </c>
      <c r="I8" s="11"/>
      <c r="J8" s="2"/>
      <c r="K8" s="2"/>
      <c r="L8" s="2"/>
      <c r="M8" s="32">
        <f t="shared" si="0"/>
        <v>0</v>
      </c>
      <c r="N8" s="34" t="s">
        <v>41</v>
      </c>
    </row>
    <row r="9" spans="1:14" ht="153">
      <c r="A9" s="27">
        <v>8</v>
      </c>
      <c r="B9" s="24" t="s">
        <v>44</v>
      </c>
      <c r="C9" s="18" t="s">
        <v>45</v>
      </c>
      <c r="D9" s="15" t="s">
        <v>26</v>
      </c>
      <c r="E9" s="15" t="s">
        <v>33</v>
      </c>
      <c r="F9" s="15" t="s">
        <v>34</v>
      </c>
      <c r="G9" s="15" t="s">
        <v>35</v>
      </c>
      <c r="H9" s="15" t="s">
        <v>36</v>
      </c>
      <c r="I9" s="11">
        <v>40</v>
      </c>
      <c r="J9" s="2">
        <v>32</v>
      </c>
      <c r="K9" s="2">
        <v>0</v>
      </c>
      <c r="L9" s="2"/>
      <c r="M9" s="32">
        <f t="shared" si="0"/>
        <v>72</v>
      </c>
      <c r="N9" s="34" t="s">
        <v>46</v>
      </c>
    </row>
    <row r="10" spans="1:14" ht="51">
      <c r="A10" s="27">
        <v>9</v>
      </c>
      <c r="B10" s="24" t="s">
        <v>47</v>
      </c>
      <c r="C10" s="18" t="s">
        <v>48</v>
      </c>
      <c r="D10" s="15" t="s">
        <v>26</v>
      </c>
      <c r="E10" s="15" t="s">
        <v>33</v>
      </c>
      <c r="F10" s="15" t="s">
        <v>34</v>
      </c>
      <c r="G10" s="15" t="s">
        <v>35</v>
      </c>
      <c r="H10" s="15" t="s">
        <v>36</v>
      </c>
      <c r="I10" s="11">
        <v>16</v>
      </c>
      <c r="J10" s="2">
        <v>24</v>
      </c>
      <c r="K10" s="2">
        <v>0</v>
      </c>
      <c r="L10" s="2"/>
      <c r="M10" s="32">
        <f t="shared" si="0"/>
        <v>40</v>
      </c>
      <c r="N10" s="34"/>
    </row>
    <row r="11" spans="1:14" ht="51">
      <c r="A11" s="28">
        <v>10</v>
      </c>
      <c r="B11" s="24" t="s">
        <v>49</v>
      </c>
      <c r="C11" s="18" t="s">
        <v>50</v>
      </c>
      <c r="D11" s="15" t="s">
        <v>26</v>
      </c>
      <c r="E11" s="15" t="s">
        <v>33</v>
      </c>
      <c r="F11" s="15" t="s">
        <v>34</v>
      </c>
      <c r="G11" s="15" t="s">
        <v>35</v>
      </c>
      <c r="H11" s="15" t="s">
        <v>36</v>
      </c>
      <c r="I11" s="11">
        <v>8</v>
      </c>
      <c r="J11" s="2">
        <v>4</v>
      </c>
      <c r="K11" s="2">
        <v>0</v>
      </c>
      <c r="L11" s="2"/>
      <c r="M11" s="32">
        <f t="shared" si="0"/>
        <v>12</v>
      </c>
      <c r="N11" s="34"/>
    </row>
    <row r="12" spans="1:14" ht="51">
      <c r="A12" s="28">
        <v>11</v>
      </c>
      <c r="B12" s="24" t="s">
        <v>51</v>
      </c>
      <c r="C12" s="18" t="s">
        <v>52</v>
      </c>
      <c r="D12" s="15" t="s">
        <v>26</v>
      </c>
      <c r="E12" s="15" t="s">
        <v>33</v>
      </c>
      <c r="F12" s="15" t="s">
        <v>34</v>
      </c>
      <c r="G12" s="15" t="s">
        <v>35</v>
      </c>
      <c r="H12" s="15" t="s">
        <v>36</v>
      </c>
      <c r="I12" s="11">
        <v>8</v>
      </c>
      <c r="J12" s="2">
        <v>4</v>
      </c>
      <c r="K12" s="2">
        <v>0</v>
      </c>
      <c r="L12" s="2"/>
      <c r="M12" s="32">
        <f t="shared" si="0"/>
        <v>12</v>
      </c>
      <c r="N12" s="34" t="s">
        <v>53</v>
      </c>
    </row>
    <row r="13" spans="1:14" ht="51">
      <c r="A13" s="27">
        <v>12</v>
      </c>
      <c r="B13" s="24" t="s">
        <v>54</v>
      </c>
      <c r="C13" s="18" t="s">
        <v>55</v>
      </c>
      <c r="D13" s="15" t="s">
        <v>26</v>
      </c>
      <c r="E13" s="15" t="s">
        <v>33</v>
      </c>
      <c r="F13" s="15" t="s">
        <v>34</v>
      </c>
      <c r="G13" s="15" t="s">
        <v>35</v>
      </c>
      <c r="H13" s="15" t="s">
        <v>36</v>
      </c>
      <c r="I13" s="11">
        <v>8</v>
      </c>
      <c r="J13" s="2">
        <v>4</v>
      </c>
      <c r="K13" s="2">
        <v>0</v>
      </c>
      <c r="L13" s="2"/>
      <c r="M13" s="32">
        <f t="shared" si="0"/>
        <v>12</v>
      </c>
      <c r="N13" s="34" t="s">
        <v>53</v>
      </c>
    </row>
    <row r="14" spans="1:14" ht="63.75">
      <c r="A14" s="27">
        <v>13</v>
      </c>
      <c r="B14" s="24" t="s">
        <v>56</v>
      </c>
      <c r="C14" s="18" t="s">
        <v>57</v>
      </c>
      <c r="D14" s="15" t="s">
        <v>26</v>
      </c>
      <c r="E14" s="15" t="s">
        <v>33</v>
      </c>
      <c r="F14" s="15" t="s">
        <v>34</v>
      </c>
      <c r="G14" s="15" t="s">
        <v>35</v>
      </c>
      <c r="H14" s="15" t="s">
        <v>36</v>
      </c>
      <c r="I14" s="11">
        <v>8</v>
      </c>
      <c r="J14" s="2">
        <v>4</v>
      </c>
      <c r="K14" s="2">
        <v>0</v>
      </c>
      <c r="L14" s="2"/>
      <c r="M14" s="32">
        <f t="shared" si="0"/>
        <v>12</v>
      </c>
      <c r="N14" s="34" t="s">
        <v>53</v>
      </c>
    </row>
    <row r="15" spans="1:14" ht="51">
      <c r="A15" s="28">
        <v>14</v>
      </c>
      <c r="B15" s="24" t="s">
        <v>58</v>
      </c>
      <c r="C15" s="18" t="s">
        <v>59</v>
      </c>
      <c r="D15" s="15" t="s">
        <v>26</v>
      </c>
      <c r="E15" s="15" t="s">
        <v>33</v>
      </c>
      <c r="F15" s="15" t="s">
        <v>34</v>
      </c>
      <c r="G15" s="15" t="s">
        <v>35</v>
      </c>
      <c r="H15" s="15" t="s">
        <v>36</v>
      </c>
      <c r="I15" s="11">
        <v>8</v>
      </c>
      <c r="J15" s="2">
        <v>4</v>
      </c>
      <c r="K15" s="2">
        <v>0</v>
      </c>
      <c r="L15" s="2"/>
      <c r="M15" s="32">
        <f t="shared" si="0"/>
        <v>12</v>
      </c>
      <c r="N15" s="34" t="s">
        <v>53</v>
      </c>
    </row>
    <row r="16" spans="1:14" ht="127.5">
      <c r="A16" s="28">
        <v>15</v>
      </c>
      <c r="B16" s="24" t="s">
        <v>60</v>
      </c>
      <c r="C16" s="18" t="s">
        <v>61</v>
      </c>
      <c r="D16" s="15" t="s">
        <v>26</v>
      </c>
      <c r="E16" s="15" t="s">
        <v>33</v>
      </c>
      <c r="F16" s="15" t="s">
        <v>62</v>
      </c>
      <c r="G16" s="15" t="s">
        <v>35</v>
      </c>
      <c r="H16" s="15" t="s">
        <v>36</v>
      </c>
      <c r="I16" s="11">
        <v>0</v>
      </c>
      <c r="J16" s="11">
        <v>0</v>
      </c>
      <c r="K16" s="11">
        <v>0</v>
      </c>
      <c r="L16" s="2"/>
      <c r="M16" s="32">
        <f t="shared" si="0"/>
        <v>0</v>
      </c>
      <c r="N16" s="34" t="s">
        <v>63</v>
      </c>
    </row>
    <row r="17" spans="1:14" ht="127.5">
      <c r="A17" s="27">
        <v>16</v>
      </c>
      <c r="B17" s="24" t="s">
        <v>64</v>
      </c>
      <c r="C17" s="18" t="s">
        <v>65</v>
      </c>
      <c r="D17" s="15" t="s">
        <v>26</v>
      </c>
      <c r="E17" s="15" t="s">
        <v>33</v>
      </c>
      <c r="F17" s="15" t="s">
        <v>62</v>
      </c>
      <c r="G17" s="15" t="s">
        <v>35</v>
      </c>
      <c r="H17" s="15" t="s">
        <v>36</v>
      </c>
      <c r="I17" s="11">
        <v>0</v>
      </c>
      <c r="J17" s="11">
        <v>0</v>
      </c>
      <c r="K17" s="11">
        <v>0</v>
      </c>
      <c r="L17" s="2"/>
      <c r="M17" s="32">
        <f t="shared" si="0"/>
        <v>0</v>
      </c>
      <c r="N17" s="34" t="s">
        <v>66</v>
      </c>
    </row>
    <row r="18" spans="1:14" ht="127.5">
      <c r="A18" s="27">
        <v>17</v>
      </c>
      <c r="B18" s="24" t="s">
        <v>67</v>
      </c>
      <c r="C18" s="18" t="s">
        <v>68</v>
      </c>
      <c r="D18" s="15" t="s">
        <v>26</v>
      </c>
      <c r="E18" s="15" t="s">
        <v>33</v>
      </c>
      <c r="F18" s="15" t="s">
        <v>62</v>
      </c>
      <c r="G18" s="15" t="s">
        <v>35</v>
      </c>
      <c r="H18" s="16" t="s">
        <v>36</v>
      </c>
      <c r="I18" s="12">
        <v>0</v>
      </c>
      <c r="J18" s="11">
        <v>0</v>
      </c>
      <c r="K18" s="11">
        <v>0</v>
      </c>
      <c r="L18" s="3"/>
      <c r="M18" s="32">
        <f t="shared" si="0"/>
        <v>0</v>
      </c>
      <c r="N18" s="34" t="s">
        <v>66</v>
      </c>
    </row>
    <row r="19" spans="1:14" ht="76.5">
      <c r="A19" s="28">
        <v>18</v>
      </c>
      <c r="B19" s="24" t="s">
        <v>69</v>
      </c>
      <c r="C19" s="18" t="s">
        <v>70</v>
      </c>
      <c r="D19" s="15" t="s">
        <v>26</v>
      </c>
      <c r="E19" s="15" t="s">
        <v>33</v>
      </c>
      <c r="F19" s="15" t="s">
        <v>62</v>
      </c>
      <c r="G19" s="15" t="s">
        <v>35</v>
      </c>
      <c r="H19" s="15" t="s">
        <v>36</v>
      </c>
      <c r="I19" s="11">
        <v>0</v>
      </c>
      <c r="J19" s="11">
        <v>0</v>
      </c>
      <c r="K19" s="11">
        <v>0</v>
      </c>
      <c r="L19" s="2"/>
      <c r="M19" s="32">
        <f t="shared" si="0"/>
        <v>0</v>
      </c>
      <c r="N19" s="34" t="s">
        <v>71</v>
      </c>
    </row>
    <row r="20" spans="1:14" ht="38.25">
      <c r="A20" s="28">
        <v>19</v>
      </c>
      <c r="B20" s="24" t="s">
        <v>72</v>
      </c>
      <c r="C20" s="18" t="s">
        <v>73</v>
      </c>
      <c r="D20" s="15" t="s">
        <v>26</v>
      </c>
      <c r="E20" s="15" t="s">
        <v>33</v>
      </c>
      <c r="F20" s="15" t="s">
        <v>74</v>
      </c>
      <c r="G20" s="15" t="s">
        <v>35</v>
      </c>
      <c r="H20" s="15" t="s">
        <v>36</v>
      </c>
      <c r="I20" s="11">
        <v>0</v>
      </c>
      <c r="J20" s="2">
        <v>0</v>
      </c>
      <c r="K20" s="2">
        <v>0</v>
      </c>
      <c r="L20" s="2">
        <v>0</v>
      </c>
      <c r="M20" s="32">
        <f t="shared" si="0"/>
        <v>0</v>
      </c>
      <c r="N20" s="34" t="s">
        <v>75</v>
      </c>
    </row>
    <row r="21" spans="1:14" ht="153">
      <c r="A21" s="27">
        <v>20</v>
      </c>
      <c r="B21" s="24" t="s">
        <v>76</v>
      </c>
      <c r="C21" s="18" t="s">
        <v>77</v>
      </c>
      <c r="D21" s="15" t="s">
        <v>26</v>
      </c>
      <c r="E21" s="15" t="s">
        <v>33</v>
      </c>
      <c r="F21" s="15" t="s">
        <v>78</v>
      </c>
      <c r="G21" s="15" t="s">
        <v>35</v>
      </c>
      <c r="H21" s="15" t="s">
        <v>36</v>
      </c>
      <c r="I21" s="11"/>
      <c r="J21" s="2"/>
      <c r="K21" s="2"/>
      <c r="L21" s="2"/>
      <c r="M21" s="32">
        <f t="shared" si="0"/>
        <v>0</v>
      </c>
      <c r="N21" s="34" t="s">
        <v>79</v>
      </c>
    </row>
    <row r="22" spans="1:14" ht="127.5">
      <c r="A22" s="27">
        <v>21</v>
      </c>
      <c r="B22" s="24" t="s">
        <v>80</v>
      </c>
      <c r="C22" s="18" t="s">
        <v>81</v>
      </c>
      <c r="D22" s="15" t="s">
        <v>26</v>
      </c>
      <c r="E22" s="15" t="s">
        <v>33</v>
      </c>
      <c r="F22" s="15" t="s">
        <v>62</v>
      </c>
      <c r="G22" s="15" t="s">
        <v>35</v>
      </c>
      <c r="H22" s="15" t="s">
        <v>36</v>
      </c>
      <c r="I22" s="11">
        <v>8</v>
      </c>
      <c r="J22" s="2">
        <v>3</v>
      </c>
      <c r="K22" s="2">
        <v>8</v>
      </c>
      <c r="L22" s="2"/>
      <c r="M22" s="32">
        <f t="shared" si="0"/>
        <v>19</v>
      </c>
      <c r="N22" s="34" t="s">
        <v>82</v>
      </c>
    </row>
    <row r="23" spans="1:14" ht="63.75">
      <c r="A23" s="28">
        <v>22</v>
      </c>
      <c r="B23" s="24" t="s">
        <v>83</v>
      </c>
      <c r="C23" s="18" t="s">
        <v>84</v>
      </c>
      <c r="D23" s="15" t="s">
        <v>26</v>
      </c>
      <c r="E23" s="15" t="s">
        <v>33</v>
      </c>
      <c r="F23" s="15" t="s">
        <v>85</v>
      </c>
      <c r="G23" s="15" t="s">
        <v>35</v>
      </c>
      <c r="H23" s="15" t="s">
        <v>86</v>
      </c>
      <c r="I23" s="11">
        <v>0</v>
      </c>
      <c r="J23" s="2">
        <v>16</v>
      </c>
      <c r="K23" s="2">
        <v>0</v>
      </c>
      <c r="L23" s="2"/>
      <c r="M23" s="32">
        <f t="shared" si="0"/>
        <v>16</v>
      </c>
      <c r="N23" s="34"/>
    </row>
    <row r="24" spans="1:14" ht="51">
      <c r="A24" s="28">
        <v>23</v>
      </c>
      <c r="B24" s="24" t="s">
        <v>87</v>
      </c>
      <c r="C24" s="18" t="s">
        <v>88</v>
      </c>
      <c r="D24" s="15" t="s">
        <v>26</v>
      </c>
      <c r="E24" s="15" t="s">
        <v>33</v>
      </c>
      <c r="F24" s="15" t="s">
        <v>85</v>
      </c>
      <c r="G24" s="15" t="s">
        <v>35</v>
      </c>
      <c r="H24" s="15" t="s">
        <v>89</v>
      </c>
      <c r="I24" s="11">
        <v>4</v>
      </c>
      <c r="J24" s="2">
        <v>4</v>
      </c>
      <c r="K24" s="2">
        <v>0</v>
      </c>
      <c r="L24" s="2"/>
      <c r="M24" s="32">
        <f t="shared" si="0"/>
        <v>8</v>
      </c>
      <c r="N24" s="34" t="s">
        <v>90</v>
      </c>
    </row>
    <row r="25" spans="1:14" ht="51">
      <c r="A25" s="27">
        <v>24</v>
      </c>
      <c r="B25" s="24" t="s">
        <v>91</v>
      </c>
      <c r="C25" s="18" t="s">
        <v>92</v>
      </c>
      <c r="D25" s="15" t="s">
        <v>26</v>
      </c>
      <c r="E25" s="15" t="str">
        <f>E113</f>
        <v>“Tech Assist ticket Queue” Wireframe</v>
      </c>
      <c r="F25" s="15" t="s">
        <v>85</v>
      </c>
      <c r="G25" s="15" t="s">
        <v>35</v>
      </c>
      <c r="H25" s="15" t="s">
        <v>89</v>
      </c>
      <c r="I25" s="11">
        <v>4</v>
      </c>
      <c r="J25" s="2">
        <v>4</v>
      </c>
      <c r="K25" s="2">
        <v>0</v>
      </c>
      <c r="L25" s="2"/>
      <c r="M25" s="32">
        <f t="shared" si="0"/>
        <v>8</v>
      </c>
      <c r="N25" s="34" t="s">
        <v>90</v>
      </c>
    </row>
    <row r="26" spans="1:14" ht="51">
      <c r="A26" s="27">
        <v>25</v>
      </c>
      <c r="B26" s="24" t="s">
        <v>93</v>
      </c>
      <c r="C26" s="18" t="s">
        <v>94</v>
      </c>
      <c r="D26" s="15" t="s">
        <v>26</v>
      </c>
      <c r="E26" s="15" t="s">
        <v>33</v>
      </c>
      <c r="F26" s="15" t="s">
        <v>85</v>
      </c>
      <c r="G26" s="15" t="s">
        <v>35</v>
      </c>
      <c r="H26" s="15" t="s">
        <v>89</v>
      </c>
      <c r="I26" s="11">
        <v>4</v>
      </c>
      <c r="J26" s="2">
        <v>3</v>
      </c>
      <c r="K26" s="2">
        <v>0</v>
      </c>
      <c r="L26" s="2"/>
      <c r="M26" s="32">
        <f t="shared" si="0"/>
        <v>7</v>
      </c>
      <c r="N26" s="34" t="s">
        <v>90</v>
      </c>
    </row>
    <row r="27" spans="1:14" ht="38.25">
      <c r="A27" s="28">
        <v>26</v>
      </c>
      <c r="B27" s="24" t="s">
        <v>95</v>
      </c>
      <c r="C27" s="18" t="s">
        <v>96</v>
      </c>
      <c r="D27" s="15" t="s">
        <v>26</v>
      </c>
      <c r="E27" s="15" t="s">
        <v>33</v>
      </c>
      <c r="F27" s="15" t="s">
        <v>85</v>
      </c>
      <c r="G27" s="15" t="s">
        <v>35</v>
      </c>
      <c r="H27" s="15" t="s">
        <v>89</v>
      </c>
      <c r="I27" s="11">
        <v>4</v>
      </c>
      <c r="J27" s="2">
        <v>3</v>
      </c>
      <c r="K27" s="2">
        <v>0</v>
      </c>
      <c r="L27" s="2"/>
      <c r="M27" s="32">
        <f t="shared" si="0"/>
        <v>7</v>
      </c>
      <c r="N27" s="34" t="s">
        <v>90</v>
      </c>
    </row>
    <row r="28" spans="1:14" ht="38.25">
      <c r="A28" s="28">
        <v>27</v>
      </c>
      <c r="B28" s="24" t="s">
        <v>97</v>
      </c>
      <c r="C28" s="18" t="s">
        <v>98</v>
      </c>
      <c r="D28" s="15" t="s">
        <v>26</v>
      </c>
      <c r="E28" s="15" t="s">
        <v>33</v>
      </c>
      <c r="F28" s="15" t="s">
        <v>85</v>
      </c>
      <c r="G28" s="15" t="s">
        <v>35</v>
      </c>
      <c r="H28" s="15" t="s">
        <v>89</v>
      </c>
      <c r="I28" s="11">
        <v>4</v>
      </c>
      <c r="J28" s="2">
        <v>3</v>
      </c>
      <c r="K28" s="2">
        <v>0</v>
      </c>
      <c r="L28" s="2"/>
      <c r="M28" s="32">
        <f t="shared" si="0"/>
        <v>7</v>
      </c>
      <c r="N28" s="34" t="s">
        <v>90</v>
      </c>
    </row>
    <row r="29" spans="1:14" ht="38.25">
      <c r="A29" s="27">
        <v>28</v>
      </c>
      <c r="B29" s="24" t="s">
        <v>99</v>
      </c>
      <c r="C29" s="18" t="s">
        <v>100</v>
      </c>
      <c r="D29" s="15" t="s">
        <v>26</v>
      </c>
      <c r="E29" s="15" t="s">
        <v>33</v>
      </c>
      <c r="F29" s="15" t="s">
        <v>101</v>
      </c>
      <c r="G29" s="15" t="s">
        <v>35</v>
      </c>
      <c r="H29" s="15" t="s">
        <v>89</v>
      </c>
      <c r="I29" s="11">
        <v>8</v>
      </c>
      <c r="J29" s="2">
        <v>16</v>
      </c>
      <c r="K29" s="2">
        <v>0</v>
      </c>
      <c r="L29" s="2"/>
      <c r="M29" s="32">
        <f t="shared" si="0"/>
        <v>24</v>
      </c>
      <c r="N29" s="34"/>
    </row>
    <row r="30" spans="1:14" ht="38.25">
      <c r="A30" s="27">
        <v>29</v>
      </c>
      <c r="B30" s="24" t="s">
        <v>102</v>
      </c>
      <c r="C30" s="18" t="s">
        <v>103</v>
      </c>
      <c r="D30" s="15" t="s">
        <v>26</v>
      </c>
      <c r="E30" s="15" t="s">
        <v>33</v>
      </c>
      <c r="F30" s="15" t="s">
        <v>104</v>
      </c>
      <c r="G30" s="15" t="s">
        <v>35</v>
      </c>
      <c r="H30" s="15" t="s">
        <v>89</v>
      </c>
      <c r="I30" s="11">
        <v>16</v>
      </c>
      <c r="J30" s="2">
        <v>24</v>
      </c>
      <c r="K30" s="2">
        <v>0</v>
      </c>
      <c r="L30" s="2"/>
      <c r="M30" s="32">
        <f t="shared" si="0"/>
        <v>40</v>
      </c>
      <c r="N30" s="34"/>
    </row>
    <row r="31" spans="1:14" ht="38.25">
      <c r="A31" s="28">
        <v>30</v>
      </c>
      <c r="B31" s="24" t="s">
        <v>105</v>
      </c>
      <c r="C31" s="18" t="s">
        <v>106</v>
      </c>
      <c r="D31" s="15" t="s">
        <v>26</v>
      </c>
      <c r="E31" s="15" t="s">
        <v>33</v>
      </c>
      <c r="F31" s="15" t="s">
        <v>104</v>
      </c>
      <c r="G31" s="15" t="s">
        <v>35</v>
      </c>
      <c r="H31" s="15" t="s">
        <v>89</v>
      </c>
      <c r="I31" s="11"/>
      <c r="J31" s="2"/>
      <c r="K31" s="2"/>
      <c r="L31" s="2"/>
      <c r="M31" s="32">
        <f t="shared" si="0"/>
        <v>0</v>
      </c>
      <c r="N31" s="34" t="s">
        <v>41</v>
      </c>
    </row>
    <row r="32" spans="1:14" ht="38.25">
      <c r="A32" s="28">
        <v>31</v>
      </c>
      <c r="B32" s="24" t="s">
        <v>107</v>
      </c>
      <c r="C32" s="18" t="s">
        <v>108</v>
      </c>
      <c r="D32" s="15" t="s">
        <v>26</v>
      </c>
      <c r="E32" s="15" t="s">
        <v>33</v>
      </c>
      <c r="F32" s="15" t="s">
        <v>104</v>
      </c>
      <c r="G32" s="15" t="s">
        <v>35</v>
      </c>
      <c r="H32" s="15" t="s">
        <v>89</v>
      </c>
      <c r="I32" s="11"/>
      <c r="J32" s="2"/>
      <c r="K32" s="2"/>
      <c r="L32" s="2"/>
      <c r="M32" s="32">
        <f t="shared" si="0"/>
        <v>0</v>
      </c>
      <c r="N32" s="34" t="s">
        <v>41</v>
      </c>
    </row>
    <row r="33" spans="1:14" ht="38.25">
      <c r="A33" s="27">
        <v>32</v>
      </c>
      <c r="B33" s="24" t="s">
        <v>109</v>
      </c>
      <c r="C33" s="18" t="s">
        <v>110</v>
      </c>
      <c r="D33" s="15" t="s">
        <v>26</v>
      </c>
      <c r="E33" s="15" t="s">
        <v>33</v>
      </c>
      <c r="F33" s="15" t="s">
        <v>111</v>
      </c>
      <c r="G33" s="15" t="s">
        <v>35</v>
      </c>
      <c r="H33" s="15" t="s">
        <v>89</v>
      </c>
      <c r="I33" s="11"/>
      <c r="J33" s="2"/>
      <c r="K33" s="2"/>
      <c r="L33" s="2"/>
      <c r="M33" s="32">
        <f t="shared" si="0"/>
        <v>0</v>
      </c>
      <c r="N33" s="34" t="s">
        <v>41</v>
      </c>
    </row>
    <row r="34" spans="1:14" ht="51">
      <c r="A34" s="27">
        <v>33</v>
      </c>
      <c r="B34" s="24" t="s">
        <v>112</v>
      </c>
      <c r="C34" s="18" t="s">
        <v>113</v>
      </c>
      <c r="D34" s="15" t="s">
        <v>26</v>
      </c>
      <c r="E34" s="15" t="s">
        <v>33</v>
      </c>
      <c r="F34" s="15" t="s">
        <v>111</v>
      </c>
      <c r="G34" s="15" t="s">
        <v>35</v>
      </c>
      <c r="H34" s="15" t="s">
        <v>89</v>
      </c>
      <c r="I34" s="11">
        <v>8</v>
      </c>
      <c r="J34" s="2">
        <v>3</v>
      </c>
      <c r="K34" s="2">
        <v>0</v>
      </c>
      <c r="L34" s="2"/>
      <c r="M34" s="32">
        <f t="shared" si="0"/>
        <v>11</v>
      </c>
      <c r="N34" s="34" t="s">
        <v>114</v>
      </c>
    </row>
    <row r="35" spans="1:14" ht="51">
      <c r="A35" s="28">
        <v>34</v>
      </c>
      <c r="B35" s="24" t="s">
        <v>115</v>
      </c>
      <c r="C35" s="18" t="s">
        <v>116</v>
      </c>
      <c r="D35" s="15" t="s">
        <v>26</v>
      </c>
      <c r="E35" s="15" t="s">
        <v>117</v>
      </c>
      <c r="F35" s="15" t="s">
        <v>20</v>
      </c>
      <c r="G35" s="15" t="s">
        <v>35</v>
      </c>
      <c r="H35" s="15" t="s">
        <v>118</v>
      </c>
      <c r="I35" s="11">
        <v>24</v>
      </c>
      <c r="J35" s="2">
        <v>24</v>
      </c>
      <c r="K35" s="2">
        <v>0</v>
      </c>
      <c r="L35" s="2"/>
      <c r="M35" s="32">
        <f t="shared" si="0"/>
        <v>48</v>
      </c>
      <c r="N35" s="34"/>
    </row>
    <row r="36" spans="1:14" ht="38.25">
      <c r="A36" s="28">
        <v>35</v>
      </c>
      <c r="B36" s="24" t="s">
        <v>119</v>
      </c>
      <c r="C36" s="18" t="s">
        <v>120</v>
      </c>
      <c r="D36" s="15" t="s">
        <v>26</v>
      </c>
      <c r="E36" s="15" t="s">
        <v>117</v>
      </c>
      <c r="F36" s="15" t="s">
        <v>121</v>
      </c>
      <c r="G36" s="15" t="s">
        <v>35</v>
      </c>
      <c r="H36" s="15" t="s">
        <v>118</v>
      </c>
      <c r="I36" s="11">
        <v>4</v>
      </c>
      <c r="J36" s="2">
        <v>16</v>
      </c>
      <c r="K36" s="2">
        <v>0</v>
      </c>
      <c r="L36" s="2"/>
      <c r="M36" s="32">
        <f t="shared" si="0"/>
        <v>20</v>
      </c>
      <c r="N36" s="34" t="s">
        <v>122</v>
      </c>
    </row>
    <row r="37" spans="1:14" ht="38.25">
      <c r="A37" s="27">
        <v>36</v>
      </c>
      <c r="B37" s="24" t="s">
        <v>123</v>
      </c>
      <c r="C37" s="18" t="s">
        <v>124</v>
      </c>
      <c r="D37" s="15" t="s">
        <v>26</v>
      </c>
      <c r="E37" s="15" t="s">
        <v>117</v>
      </c>
      <c r="F37" s="15" t="s">
        <v>121</v>
      </c>
      <c r="G37" s="15" t="s">
        <v>35</v>
      </c>
      <c r="H37" s="15" t="s">
        <v>118</v>
      </c>
      <c r="I37" s="11">
        <v>8</v>
      </c>
      <c r="J37" s="2">
        <v>8</v>
      </c>
      <c r="K37" s="2">
        <v>0</v>
      </c>
      <c r="L37" s="2"/>
      <c r="M37" s="32">
        <f t="shared" si="0"/>
        <v>16</v>
      </c>
      <c r="N37" s="34" t="s">
        <v>125</v>
      </c>
    </row>
    <row r="38" spans="1:14" ht="51">
      <c r="A38" s="27">
        <v>37</v>
      </c>
      <c r="B38" s="24" t="s">
        <v>126</v>
      </c>
      <c r="C38" s="18" t="s">
        <v>127</v>
      </c>
      <c r="D38" s="15" t="s">
        <v>26</v>
      </c>
      <c r="E38" s="15" t="s">
        <v>117</v>
      </c>
      <c r="F38" s="15" t="s">
        <v>121</v>
      </c>
      <c r="G38" s="15" t="s">
        <v>35</v>
      </c>
      <c r="H38" s="15" t="s">
        <v>118</v>
      </c>
      <c r="I38" s="11">
        <v>0</v>
      </c>
      <c r="J38" s="2">
        <v>0</v>
      </c>
      <c r="K38" s="2">
        <v>0</v>
      </c>
      <c r="L38" s="2"/>
      <c r="M38" s="32">
        <f t="shared" si="0"/>
        <v>0</v>
      </c>
      <c r="N38" s="34" t="s">
        <v>128</v>
      </c>
    </row>
    <row r="39" spans="1:14" ht="38.25">
      <c r="A39" s="28">
        <v>38</v>
      </c>
      <c r="B39" s="24" t="s">
        <v>129</v>
      </c>
      <c r="C39" s="18" t="s">
        <v>130</v>
      </c>
      <c r="D39" s="15" t="s">
        <v>26</v>
      </c>
      <c r="E39" s="15" t="s">
        <v>117</v>
      </c>
      <c r="F39" s="15" t="s">
        <v>121</v>
      </c>
      <c r="G39" s="15" t="s">
        <v>35</v>
      </c>
      <c r="H39" s="15" t="s">
        <v>118</v>
      </c>
      <c r="I39" s="11">
        <v>8</v>
      </c>
      <c r="J39" s="2">
        <v>6</v>
      </c>
      <c r="K39" s="2">
        <v>0</v>
      </c>
      <c r="L39" s="2"/>
      <c r="M39" s="32">
        <f t="shared" si="0"/>
        <v>14</v>
      </c>
      <c r="N39" s="34" t="s">
        <v>131</v>
      </c>
    </row>
    <row r="40" spans="1:14" ht="76.5">
      <c r="A40" s="28">
        <v>39</v>
      </c>
      <c r="B40" s="24" t="s">
        <v>132</v>
      </c>
      <c r="C40" s="18" t="s">
        <v>133</v>
      </c>
      <c r="D40" s="15" t="s">
        <v>26</v>
      </c>
      <c r="E40" s="15" t="s">
        <v>117</v>
      </c>
      <c r="F40" s="15" t="s">
        <v>121</v>
      </c>
      <c r="G40" s="15" t="s">
        <v>35</v>
      </c>
      <c r="H40" s="15" t="s">
        <v>86</v>
      </c>
      <c r="I40" s="11">
        <v>8</v>
      </c>
      <c r="J40" s="2">
        <v>24</v>
      </c>
      <c r="K40" s="2">
        <v>0</v>
      </c>
      <c r="L40" s="2"/>
      <c r="M40" s="32">
        <f t="shared" si="0"/>
        <v>32</v>
      </c>
      <c r="N40" s="34"/>
    </row>
    <row r="41" spans="1:14" ht="38.25">
      <c r="A41" s="27">
        <v>40</v>
      </c>
      <c r="B41" s="24" t="s">
        <v>134</v>
      </c>
      <c r="C41" s="18" t="s">
        <v>135</v>
      </c>
      <c r="D41" s="15" t="s">
        <v>26</v>
      </c>
      <c r="E41" s="15" t="s">
        <v>117</v>
      </c>
      <c r="F41" s="15" t="s">
        <v>121</v>
      </c>
      <c r="G41" s="15" t="s">
        <v>35</v>
      </c>
      <c r="H41" s="15" t="s">
        <v>86</v>
      </c>
      <c r="I41" s="11">
        <v>0</v>
      </c>
      <c r="J41" s="2">
        <v>0</v>
      </c>
      <c r="K41" s="2">
        <v>0</v>
      </c>
      <c r="L41" s="2"/>
      <c r="M41" s="32">
        <f t="shared" si="0"/>
        <v>0</v>
      </c>
      <c r="N41" s="34" t="s">
        <v>136</v>
      </c>
    </row>
    <row r="42" spans="1:14" ht="38.25">
      <c r="A42" s="27">
        <v>41</v>
      </c>
      <c r="B42" s="24" t="s">
        <v>137</v>
      </c>
      <c r="C42" s="18" t="s">
        <v>138</v>
      </c>
      <c r="D42" s="15" t="s">
        <v>26</v>
      </c>
      <c r="E42" s="15" t="s">
        <v>117</v>
      </c>
      <c r="F42" s="15" t="s">
        <v>121</v>
      </c>
      <c r="G42" s="15" t="s">
        <v>35</v>
      </c>
      <c r="H42" s="15" t="s">
        <v>118</v>
      </c>
      <c r="I42" s="11">
        <v>6</v>
      </c>
      <c r="J42" s="2">
        <v>6</v>
      </c>
      <c r="K42" s="2">
        <v>0</v>
      </c>
      <c r="L42" s="2"/>
      <c r="M42" s="32">
        <f t="shared" si="0"/>
        <v>12</v>
      </c>
      <c r="N42" s="34"/>
    </row>
    <row r="43" spans="1:14" ht="51">
      <c r="A43" s="28">
        <v>42</v>
      </c>
      <c r="B43" s="24" t="s">
        <v>139</v>
      </c>
      <c r="C43" s="18" t="s">
        <v>140</v>
      </c>
      <c r="D43" s="15" t="s">
        <v>26</v>
      </c>
      <c r="E43" s="15" t="s">
        <v>117</v>
      </c>
      <c r="F43" s="15" t="s">
        <v>121</v>
      </c>
      <c r="G43" s="15" t="s">
        <v>35</v>
      </c>
      <c r="H43" s="15" t="s">
        <v>118</v>
      </c>
      <c r="I43" s="11">
        <v>8</v>
      </c>
      <c r="J43" s="2">
        <v>8</v>
      </c>
      <c r="K43" s="2">
        <v>0</v>
      </c>
      <c r="L43" s="2"/>
      <c r="M43" s="32">
        <f t="shared" si="0"/>
        <v>16</v>
      </c>
      <c r="N43" s="34" t="s">
        <v>141</v>
      </c>
    </row>
    <row r="44" spans="1:14" ht="63.75">
      <c r="A44" s="28">
        <v>43</v>
      </c>
      <c r="B44" s="24" t="s">
        <v>142</v>
      </c>
      <c r="C44" s="18" t="s">
        <v>143</v>
      </c>
      <c r="D44" s="15" t="s">
        <v>26</v>
      </c>
      <c r="E44" s="15" t="s">
        <v>117</v>
      </c>
      <c r="F44" s="15" t="s">
        <v>144</v>
      </c>
      <c r="G44" s="15" t="s">
        <v>35</v>
      </c>
      <c r="H44" s="15" t="s">
        <v>118</v>
      </c>
      <c r="I44" s="11">
        <v>8</v>
      </c>
      <c r="J44" s="2">
        <v>8</v>
      </c>
      <c r="K44" s="2">
        <v>0</v>
      </c>
      <c r="L44" s="2"/>
      <c r="M44" s="32">
        <f t="shared" si="0"/>
        <v>16</v>
      </c>
      <c r="N44" s="34" t="s">
        <v>145</v>
      </c>
    </row>
    <row r="45" spans="1:14" ht="38.25">
      <c r="A45" s="27">
        <v>44</v>
      </c>
      <c r="B45" s="24" t="s">
        <v>146</v>
      </c>
      <c r="C45" s="18" t="s">
        <v>147</v>
      </c>
      <c r="D45" s="15" t="s">
        <v>26</v>
      </c>
      <c r="E45" s="15" t="s">
        <v>117</v>
      </c>
      <c r="F45" s="15" t="s">
        <v>121</v>
      </c>
      <c r="G45" s="15" t="s">
        <v>35</v>
      </c>
      <c r="H45" s="15" t="s">
        <v>118</v>
      </c>
      <c r="I45" s="11">
        <v>8</v>
      </c>
      <c r="J45" s="2">
        <v>8</v>
      </c>
      <c r="K45" s="2">
        <v>0</v>
      </c>
      <c r="L45" s="2"/>
      <c r="M45" s="32">
        <f t="shared" si="0"/>
        <v>16</v>
      </c>
      <c r="N45" s="34" t="s">
        <v>145</v>
      </c>
    </row>
    <row r="46" spans="1:14" ht="51">
      <c r="A46" s="27">
        <v>45</v>
      </c>
      <c r="B46" s="24" t="s">
        <v>148</v>
      </c>
      <c r="C46" s="18" t="s">
        <v>149</v>
      </c>
      <c r="D46" s="15" t="s">
        <v>26</v>
      </c>
      <c r="E46" s="15" t="s">
        <v>117</v>
      </c>
      <c r="F46" s="15" t="s">
        <v>121</v>
      </c>
      <c r="G46" s="15" t="s">
        <v>35</v>
      </c>
      <c r="H46" s="15" t="s">
        <v>118</v>
      </c>
      <c r="I46" s="11">
        <v>8</v>
      </c>
      <c r="J46" s="2">
        <v>8</v>
      </c>
      <c r="K46" s="2">
        <v>0</v>
      </c>
      <c r="L46" s="2"/>
      <c r="M46" s="32">
        <f t="shared" si="0"/>
        <v>16</v>
      </c>
      <c r="N46" s="34" t="s">
        <v>145</v>
      </c>
    </row>
    <row r="47" spans="1:14" ht="38.25">
      <c r="A47" s="28">
        <v>46</v>
      </c>
      <c r="B47" s="24" t="s">
        <v>150</v>
      </c>
      <c r="C47" s="18" t="s">
        <v>151</v>
      </c>
      <c r="D47" s="15" t="s">
        <v>26</v>
      </c>
      <c r="E47" s="15" t="s">
        <v>117</v>
      </c>
      <c r="F47" s="15" t="s">
        <v>152</v>
      </c>
      <c r="G47" s="15" t="s">
        <v>35</v>
      </c>
      <c r="H47" s="15" t="s">
        <v>89</v>
      </c>
      <c r="I47" s="11">
        <v>2</v>
      </c>
      <c r="J47" s="2">
        <v>16</v>
      </c>
      <c r="K47" s="2">
        <v>0</v>
      </c>
      <c r="L47" s="2"/>
      <c r="M47" s="32">
        <f t="shared" si="0"/>
        <v>18</v>
      </c>
      <c r="N47" s="34"/>
    </row>
    <row r="48" spans="1:14" ht="38.25">
      <c r="A48" s="28">
        <v>47</v>
      </c>
      <c r="B48" s="24" t="s">
        <v>153</v>
      </c>
      <c r="C48" s="18" t="s">
        <v>154</v>
      </c>
      <c r="D48" s="15" t="s">
        <v>26</v>
      </c>
      <c r="E48" s="15" t="s">
        <v>117</v>
      </c>
      <c r="F48" s="15" t="s">
        <v>152</v>
      </c>
      <c r="G48" s="15" t="s">
        <v>35</v>
      </c>
      <c r="H48" s="15" t="s">
        <v>118</v>
      </c>
      <c r="I48" s="11">
        <v>0</v>
      </c>
      <c r="J48" s="2">
        <v>0</v>
      </c>
      <c r="K48" s="2">
        <v>0</v>
      </c>
      <c r="L48" s="2"/>
      <c r="M48" s="32">
        <f t="shared" si="0"/>
        <v>0</v>
      </c>
      <c r="N48" s="34" t="s">
        <v>155</v>
      </c>
    </row>
    <row r="49" spans="1:14" ht="51">
      <c r="A49" s="27">
        <v>48</v>
      </c>
      <c r="B49" s="24" t="s">
        <v>156</v>
      </c>
      <c r="C49" s="18" t="s">
        <v>157</v>
      </c>
      <c r="D49" s="15" t="s">
        <v>26</v>
      </c>
      <c r="E49" s="15" t="s">
        <v>117</v>
      </c>
      <c r="F49" s="15" t="s">
        <v>152</v>
      </c>
      <c r="G49" s="15" t="s">
        <v>35</v>
      </c>
      <c r="H49" s="15" t="s">
        <v>118</v>
      </c>
      <c r="I49" s="11">
        <v>8</v>
      </c>
      <c r="J49" s="2">
        <v>8</v>
      </c>
      <c r="K49" s="2">
        <v>0</v>
      </c>
      <c r="L49" s="2"/>
      <c r="M49" s="32">
        <f t="shared" si="0"/>
        <v>16</v>
      </c>
      <c r="N49" s="34"/>
    </row>
    <row r="50" spans="1:14" ht="38.25">
      <c r="A50" s="27">
        <v>49</v>
      </c>
      <c r="B50" s="24" t="s">
        <v>158</v>
      </c>
      <c r="C50" s="18" t="s">
        <v>159</v>
      </c>
      <c r="D50" s="15" t="s">
        <v>26</v>
      </c>
      <c r="E50" s="15" t="s">
        <v>117</v>
      </c>
      <c r="F50" s="15" t="s">
        <v>152</v>
      </c>
      <c r="G50" s="15" t="s">
        <v>35</v>
      </c>
      <c r="H50" s="15" t="s">
        <v>118</v>
      </c>
      <c r="I50" s="11">
        <v>0</v>
      </c>
      <c r="J50" s="2">
        <v>8</v>
      </c>
      <c r="K50" s="2">
        <v>0</v>
      </c>
      <c r="L50" s="2"/>
      <c r="M50" s="32">
        <f t="shared" si="0"/>
        <v>8</v>
      </c>
      <c r="N50" s="34"/>
    </row>
    <row r="51" spans="1:14" ht="51">
      <c r="A51" s="28">
        <v>50</v>
      </c>
      <c r="B51" s="24" t="s">
        <v>160</v>
      </c>
      <c r="C51" s="18" t="s">
        <v>161</v>
      </c>
      <c r="D51" s="15" t="s">
        <v>26</v>
      </c>
      <c r="E51" s="15" t="s">
        <v>117</v>
      </c>
      <c r="F51" s="15" t="s">
        <v>152</v>
      </c>
      <c r="G51" s="15" t="s">
        <v>35</v>
      </c>
      <c r="H51" s="15" t="s">
        <v>118</v>
      </c>
      <c r="I51" s="11">
        <v>0</v>
      </c>
      <c r="J51" s="2">
        <v>0</v>
      </c>
      <c r="K51" s="2">
        <v>0</v>
      </c>
      <c r="L51" s="2"/>
      <c r="M51" s="32">
        <f t="shared" si="0"/>
        <v>0</v>
      </c>
      <c r="N51" s="34" t="s">
        <v>162</v>
      </c>
    </row>
    <row r="52" spans="1:14" ht="51">
      <c r="A52" s="28">
        <v>51</v>
      </c>
      <c r="B52" s="24" t="s">
        <v>163</v>
      </c>
      <c r="C52" s="18" t="s">
        <v>164</v>
      </c>
      <c r="D52" s="15" t="s">
        <v>26</v>
      </c>
      <c r="E52" s="15" t="s">
        <v>117</v>
      </c>
      <c r="F52" s="15" t="s">
        <v>152</v>
      </c>
      <c r="G52" s="15" t="s">
        <v>35</v>
      </c>
      <c r="H52" s="15" t="s">
        <v>118</v>
      </c>
      <c r="I52" s="11">
        <v>1</v>
      </c>
      <c r="J52" s="2">
        <v>1</v>
      </c>
      <c r="K52" s="2">
        <v>0</v>
      </c>
      <c r="L52" s="2"/>
      <c r="M52" s="32">
        <f t="shared" si="0"/>
        <v>2</v>
      </c>
      <c r="N52" s="34" t="s">
        <v>165</v>
      </c>
    </row>
    <row r="53" spans="1:14" ht="51">
      <c r="A53" s="27">
        <v>52</v>
      </c>
      <c r="B53" s="24" t="s">
        <v>166</v>
      </c>
      <c r="C53" s="18" t="s">
        <v>167</v>
      </c>
      <c r="D53" s="15" t="s">
        <v>26</v>
      </c>
      <c r="E53" s="15" t="s">
        <v>117</v>
      </c>
      <c r="F53" s="15" t="s">
        <v>152</v>
      </c>
      <c r="G53" s="15" t="s">
        <v>35</v>
      </c>
      <c r="H53" s="15" t="s">
        <v>118</v>
      </c>
      <c r="I53" s="11">
        <v>1</v>
      </c>
      <c r="J53" s="2">
        <v>1</v>
      </c>
      <c r="K53" s="2">
        <v>0</v>
      </c>
      <c r="L53" s="2"/>
      <c r="M53" s="32">
        <f t="shared" si="0"/>
        <v>2</v>
      </c>
      <c r="N53" s="34" t="s">
        <v>165</v>
      </c>
    </row>
    <row r="54" spans="1:14" ht="38.25">
      <c r="A54" s="27">
        <v>53</v>
      </c>
      <c r="B54" s="24" t="s">
        <v>168</v>
      </c>
      <c r="C54" s="18" t="s">
        <v>169</v>
      </c>
      <c r="D54" s="15" t="s">
        <v>26</v>
      </c>
      <c r="E54" s="15" t="s">
        <v>117</v>
      </c>
      <c r="F54" s="15" t="s">
        <v>152</v>
      </c>
      <c r="G54" s="15" t="s">
        <v>35</v>
      </c>
      <c r="H54" s="15" t="s">
        <v>118</v>
      </c>
      <c r="I54" s="11">
        <v>1</v>
      </c>
      <c r="J54" s="2">
        <v>1</v>
      </c>
      <c r="K54" s="2">
        <v>0</v>
      </c>
      <c r="L54" s="2"/>
      <c r="M54" s="32">
        <f t="shared" si="0"/>
        <v>2</v>
      </c>
      <c r="N54" s="34" t="s">
        <v>165</v>
      </c>
    </row>
    <row r="55" spans="1:14" ht="51">
      <c r="A55" s="28">
        <v>54</v>
      </c>
      <c r="B55" s="24" t="s">
        <v>170</v>
      </c>
      <c r="C55" s="18" t="s">
        <v>171</v>
      </c>
      <c r="D55" s="15" t="s">
        <v>26</v>
      </c>
      <c r="E55" s="15" t="s">
        <v>117</v>
      </c>
      <c r="F55" s="15" t="s">
        <v>152</v>
      </c>
      <c r="G55" s="15" t="s">
        <v>35</v>
      </c>
      <c r="H55" s="15" t="s">
        <v>118</v>
      </c>
      <c r="I55" s="11">
        <v>1</v>
      </c>
      <c r="J55" s="2">
        <v>1</v>
      </c>
      <c r="K55" s="2">
        <v>0</v>
      </c>
      <c r="L55" s="2"/>
      <c r="M55" s="32">
        <f t="shared" si="0"/>
        <v>2</v>
      </c>
      <c r="N55" s="34" t="s">
        <v>165</v>
      </c>
    </row>
    <row r="56" spans="1:14" ht="38.25">
      <c r="A56" s="28">
        <v>55</v>
      </c>
      <c r="B56" s="24" t="s">
        <v>172</v>
      </c>
      <c r="C56" s="18" t="s">
        <v>173</v>
      </c>
      <c r="D56" s="15" t="s">
        <v>26</v>
      </c>
      <c r="E56" s="15" t="s">
        <v>117</v>
      </c>
      <c r="F56" s="15" t="s">
        <v>152</v>
      </c>
      <c r="G56" s="15" t="s">
        <v>35</v>
      </c>
      <c r="H56" s="15" t="s">
        <v>118</v>
      </c>
      <c r="I56" s="11">
        <v>1</v>
      </c>
      <c r="J56" s="2">
        <v>1</v>
      </c>
      <c r="K56" s="2">
        <v>0</v>
      </c>
      <c r="L56" s="2"/>
      <c r="M56" s="32">
        <f t="shared" si="0"/>
        <v>2</v>
      </c>
      <c r="N56" s="34" t="s">
        <v>165</v>
      </c>
    </row>
    <row r="57" spans="1:14" ht="38.25">
      <c r="A57" s="27">
        <v>56</v>
      </c>
      <c r="B57" s="24" t="s">
        <v>174</v>
      </c>
      <c r="C57" s="18" t="s">
        <v>175</v>
      </c>
      <c r="D57" s="15" t="s">
        <v>26</v>
      </c>
      <c r="E57" s="15" t="s">
        <v>117</v>
      </c>
      <c r="F57" s="15" t="s">
        <v>152</v>
      </c>
      <c r="G57" s="15" t="s">
        <v>35</v>
      </c>
      <c r="H57" s="15" t="s">
        <v>118</v>
      </c>
      <c r="I57" s="11">
        <v>1</v>
      </c>
      <c r="J57" s="2">
        <v>1</v>
      </c>
      <c r="K57" s="2">
        <v>0</v>
      </c>
      <c r="L57" s="2"/>
      <c r="M57" s="32">
        <f t="shared" si="0"/>
        <v>2</v>
      </c>
      <c r="N57" s="34" t="s">
        <v>165</v>
      </c>
    </row>
    <row r="58" spans="1:14" ht="51">
      <c r="A58" s="27">
        <v>57</v>
      </c>
      <c r="B58" s="24" t="s">
        <v>176</v>
      </c>
      <c r="C58" s="18" t="s">
        <v>177</v>
      </c>
      <c r="D58" s="15" t="s">
        <v>26</v>
      </c>
      <c r="E58" s="15" t="s">
        <v>117</v>
      </c>
      <c r="F58" s="15" t="s">
        <v>152</v>
      </c>
      <c r="G58" s="15" t="s">
        <v>35</v>
      </c>
      <c r="H58" s="15" t="s">
        <v>118</v>
      </c>
      <c r="I58" s="11">
        <v>1</v>
      </c>
      <c r="J58" s="2">
        <v>2</v>
      </c>
      <c r="K58" s="2">
        <v>0</v>
      </c>
      <c r="L58" s="2"/>
      <c r="M58" s="32">
        <f t="shared" si="0"/>
        <v>3</v>
      </c>
      <c r="N58" s="34" t="s">
        <v>165</v>
      </c>
    </row>
    <row r="59" spans="1:14" ht="38.25">
      <c r="A59" s="28">
        <v>58</v>
      </c>
      <c r="B59" s="24" t="s">
        <v>178</v>
      </c>
      <c r="C59" s="18" t="s">
        <v>179</v>
      </c>
      <c r="D59" s="15" t="s">
        <v>26</v>
      </c>
      <c r="E59" s="15" t="s">
        <v>117</v>
      </c>
      <c r="F59" s="15" t="s">
        <v>180</v>
      </c>
      <c r="G59" s="15" t="s">
        <v>35</v>
      </c>
      <c r="H59" s="15" t="s">
        <v>118</v>
      </c>
      <c r="I59" s="11">
        <v>0</v>
      </c>
      <c r="J59" s="2">
        <v>24</v>
      </c>
      <c r="K59" s="2">
        <v>0</v>
      </c>
      <c r="L59" s="2"/>
      <c r="M59" s="32">
        <f t="shared" si="0"/>
        <v>24</v>
      </c>
      <c r="N59" s="34"/>
    </row>
    <row r="60" spans="1:14" ht="51">
      <c r="A60" s="28">
        <v>59</v>
      </c>
      <c r="B60" s="24" t="s">
        <v>181</v>
      </c>
      <c r="C60" s="18" t="s">
        <v>182</v>
      </c>
      <c r="D60" s="15" t="s">
        <v>26</v>
      </c>
      <c r="E60" s="15" t="s">
        <v>117</v>
      </c>
      <c r="F60" s="15" t="s">
        <v>152</v>
      </c>
      <c r="G60" s="15" t="s">
        <v>35</v>
      </c>
      <c r="H60" s="15" t="s">
        <v>183</v>
      </c>
      <c r="I60" s="11">
        <v>25</v>
      </c>
      <c r="J60" s="2">
        <v>10</v>
      </c>
      <c r="K60" s="2">
        <v>0</v>
      </c>
      <c r="L60" s="2"/>
      <c r="M60" s="32">
        <f t="shared" si="0"/>
        <v>35</v>
      </c>
      <c r="N60" s="34" t="s">
        <v>184</v>
      </c>
    </row>
    <row r="61" spans="1:14" ht="51">
      <c r="A61" s="27">
        <v>60</v>
      </c>
      <c r="B61" s="24" t="s">
        <v>185</v>
      </c>
      <c r="C61" s="18" t="s">
        <v>186</v>
      </c>
      <c r="D61" s="15" t="s">
        <v>26</v>
      </c>
      <c r="E61" s="15" t="s">
        <v>117</v>
      </c>
      <c r="F61" s="15" t="s">
        <v>152</v>
      </c>
      <c r="G61" s="15" t="s">
        <v>35</v>
      </c>
      <c r="H61" s="15" t="s">
        <v>183</v>
      </c>
      <c r="I61" s="11">
        <v>25</v>
      </c>
      <c r="J61" s="2">
        <v>10</v>
      </c>
      <c r="K61" s="2">
        <v>0</v>
      </c>
      <c r="L61" s="2"/>
      <c r="M61" s="32">
        <f t="shared" si="0"/>
        <v>35</v>
      </c>
      <c r="N61" s="34" t="s">
        <v>187</v>
      </c>
    </row>
    <row r="62" spans="1:14" ht="38.25">
      <c r="A62" s="27">
        <v>61</v>
      </c>
      <c r="B62" s="24" t="s">
        <v>188</v>
      </c>
      <c r="C62" s="18" t="s">
        <v>189</v>
      </c>
      <c r="D62" s="15" t="s">
        <v>26</v>
      </c>
      <c r="E62" s="15" t="s">
        <v>117</v>
      </c>
      <c r="F62" s="15" t="s">
        <v>190</v>
      </c>
      <c r="G62" s="15" t="s">
        <v>35</v>
      </c>
      <c r="H62" s="15" t="s">
        <v>183</v>
      </c>
      <c r="I62" s="11">
        <v>25</v>
      </c>
      <c r="J62" s="2">
        <v>10</v>
      </c>
      <c r="K62" s="2">
        <v>0</v>
      </c>
      <c r="L62" s="2"/>
      <c r="M62" s="32">
        <f t="shared" si="0"/>
        <v>35</v>
      </c>
      <c r="N62" s="34" t="s">
        <v>187</v>
      </c>
    </row>
    <row r="63" spans="1:14" ht="38.25">
      <c r="A63" s="28">
        <v>62</v>
      </c>
      <c r="B63" s="24" t="s">
        <v>191</v>
      </c>
      <c r="C63" s="18" t="s">
        <v>192</v>
      </c>
      <c r="D63" s="15" t="s">
        <v>26</v>
      </c>
      <c r="E63" s="15" t="s">
        <v>117</v>
      </c>
      <c r="F63" s="15" t="s">
        <v>190</v>
      </c>
      <c r="G63" s="15" t="s">
        <v>35</v>
      </c>
      <c r="H63" s="15" t="s">
        <v>183</v>
      </c>
      <c r="I63" s="11">
        <v>25</v>
      </c>
      <c r="J63" s="2">
        <v>10</v>
      </c>
      <c r="K63" s="2">
        <v>0</v>
      </c>
      <c r="L63" s="2"/>
      <c r="M63" s="32">
        <f t="shared" si="0"/>
        <v>35</v>
      </c>
      <c r="N63" s="34" t="s">
        <v>187</v>
      </c>
    </row>
    <row r="64" spans="1:14" ht="51">
      <c r="A64" s="28">
        <v>63</v>
      </c>
      <c r="B64" s="24" t="s">
        <v>193</v>
      </c>
      <c r="C64" s="18" t="s">
        <v>194</v>
      </c>
      <c r="D64" s="15" t="s">
        <v>26</v>
      </c>
      <c r="E64" s="15" t="s">
        <v>117</v>
      </c>
      <c r="F64" s="15" t="s">
        <v>152</v>
      </c>
      <c r="G64" s="15" t="s">
        <v>35</v>
      </c>
      <c r="H64" s="15" t="s">
        <v>89</v>
      </c>
      <c r="I64" s="11">
        <v>24</v>
      </c>
      <c r="J64" s="2">
        <v>80</v>
      </c>
      <c r="K64" s="2">
        <v>0</v>
      </c>
      <c r="L64" s="2"/>
      <c r="M64" s="32">
        <f t="shared" si="0"/>
        <v>104</v>
      </c>
      <c r="N64" s="34" t="s">
        <v>195</v>
      </c>
    </row>
    <row r="65" spans="1:14" ht="51">
      <c r="A65" s="27">
        <v>64</v>
      </c>
      <c r="B65" s="24" t="s">
        <v>196</v>
      </c>
      <c r="C65" s="18" t="s">
        <v>197</v>
      </c>
      <c r="D65" s="15" t="s">
        <v>198</v>
      </c>
      <c r="E65" s="15" t="s">
        <v>199</v>
      </c>
      <c r="F65" s="15" t="s">
        <v>200</v>
      </c>
      <c r="G65" s="15" t="s">
        <v>201</v>
      </c>
      <c r="H65" s="15" t="s">
        <v>202</v>
      </c>
      <c r="I65" s="11">
        <v>3</v>
      </c>
      <c r="J65" s="2">
        <v>2</v>
      </c>
      <c r="K65" s="2">
        <v>0</v>
      </c>
      <c r="L65" s="2"/>
      <c r="M65" s="32">
        <f t="shared" si="0"/>
        <v>5</v>
      </c>
      <c r="N65" s="34" t="s">
        <v>203</v>
      </c>
    </row>
    <row r="66" spans="1:14" ht="38.25">
      <c r="A66" s="27">
        <v>65</v>
      </c>
      <c r="B66" s="24" t="s">
        <v>204</v>
      </c>
      <c r="C66" s="18" t="s">
        <v>205</v>
      </c>
      <c r="D66" s="15" t="s">
        <v>198</v>
      </c>
      <c r="E66" s="15" t="s">
        <v>199</v>
      </c>
      <c r="F66" s="15" t="s">
        <v>200</v>
      </c>
      <c r="G66" s="15" t="s">
        <v>201</v>
      </c>
      <c r="H66" s="15" t="s">
        <v>206</v>
      </c>
      <c r="I66" s="11">
        <v>3</v>
      </c>
      <c r="J66" s="2">
        <v>2</v>
      </c>
      <c r="K66" s="2">
        <v>0</v>
      </c>
      <c r="L66" s="2"/>
      <c r="M66" s="32">
        <f t="shared" si="0"/>
        <v>5</v>
      </c>
      <c r="N66" s="34" t="s">
        <v>207</v>
      </c>
    </row>
    <row r="67" spans="1:14" ht="51">
      <c r="A67" s="28">
        <v>66</v>
      </c>
      <c r="B67" s="24" t="s">
        <v>208</v>
      </c>
      <c r="C67" s="18" t="s">
        <v>209</v>
      </c>
      <c r="D67" s="15" t="s">
        <v>198</v>
      </c>
      <c r="E67" s="15" t="s">
        <v>199</v>
      </c>
      <c r="F67" s="15" t="s">
        <v>200</v>
      </c>
      <c r="G67" s="15" t="s">
        <v>201</v>
      </c>
      <c r="H67" s="15" t="s">
        <v>210</v>
      </c>
      <c r="I67" s="11">
        <v>3</v>
      </c>
      <c r="J67" s="2">
        <v>2</v>
      </c>
      <c r="K67" s="2">
        <v>0</v>
      </c>
      <c r="L67" s="2"/>
      <c r="M67" s="32">
        <f t="shared" si="0"/>
        <v>5</v>
      </c>
      <c r="N67" s="34" t="s">
        <v>207</v>
      </c>
    </row>
    <row r="68" spans="1:14" ht="51">
      <c r="A68" s="28">
        <v>67</v>
      </c>
      <c r="B68" s="24" t="s">
        <v>211</v>
      </c>
      <c r="C68" s="18" t="s">
        <v>212</v>
      </c>
      <c r="D68" s="15" t="s">
        <v>198</v>
      </c>
      <c r="E68" s="15" t="s">
        <v>199</v>
      </c>
      <c r="F68" s="15" t="s">
        <v>200</v>
      </c>
      <c r="G68" s="15" t="s">
        <v>201</v>
      </c>
      <c r="H68" s="15" t="s">
        <v>206</v>
      </c>
      <c r="I68" s="11">
        <v>3</v>
      </c>
      <c r="J68" s="2">
        <v>2</v>
      </c>
      <c r="K68" s="2">
        <v>0</v>
      </c>
      <c r="L68" s="2"/>
      <c r="M68" s="32">
        <f t="shared" si="0"/>
        <v>5</v>
      </c>
      <c r="N68" s="34" t="s">
        <v>207</v>
      </c>
    </row>
    <row r="69" spans="1:14" ht="51">
      <c r="A69" s="27">
        <v>68</v>
      </c>
      <c r="B69" s="24" t="s">
        <v>213</v>
      </c>
      <c r="C69" s="18" t="s">
        <v>214</v>
      </c>
      <c r="D69" s="15" t="s">
        <v>198</v>
      </c>
      <c r="E69" s="15" t="s">
        <v>199</v>
      </c>
      <c r="F69" s="15" t="s">
        <v>200</v>
      </c>
      <c r="G69" s="15" t="s">
        <v>201</v>
      </c>
      <c r="H69" s="15" t="s">
        <v>206</v>
      </c>
      <c r="I69" s="11">
        <v>3</v>
      </c>
      <c r="J69" s="2">
        <v>2</v>
      </c>
      <c r="K69" s="2">
        <v>0</v>
      </c>
      <c r="L69" s="2"/>
      <c r="M69" s="32">
        <f t="shared" ref="M69:M113" si="1">SUM(I69:L69)</f>
        <v>5</v>
      </c>
      <c r="N69" s="34" t="s">
        <v>207</v>
      </c>
    </row>
    <row r="70" spans="1:14" ht="51">
      <c r="A70" s="27">
        <v>69</v>
      </c>
      <c r="B70" s="24" t="s">
        <v>215</v>
      </c>
      <c r="C70" s="18" t="s">
        <v>216</v>
      </c>
      <c r="D70" s="15" t="s">
        <v>198</v>
      </c>
      <c r="E70" s="15" t="s">
        <v>199</v>
      </c>
      <c r="F70" s="15" t="s">
        <v>200</v>
      </c>
      <c r="G70" s="15" t="s">
        <v>201</v>
      </c>
      <c r="H70" s="15" t="s">
        <v>206</v>
      </c>
      <c r="I70" s="11">
        <v>3</v>
      </c>
      <c r="J70" s="2">
        <v>2</v>
      </c>
      <c r="K70" s="2">
        <v>0</v>
      </c>
      <c r="L70" s="2"/>
      <c r="M70" s="32">
        <f t="shared" si="1"/>
        <v>5</v>
      </c>
      <c r="N70" s="34" t="s">
        <v>207</v>
      </c>
    </row>
    <row r="71" spans="1:14" ht="51">
      <c r="A71" s="28">
        <v>70</v>
      </c>
      <c r="B71" s="24" t="s">
        <v>217</v>
      </c>
      <c r="C71" s="18" t="s">
        <v>218</v>
      </c>
      <c r="D71" s="15" t="s">
        <v>198</v>
      </c>
      <c r="E71" s="15" t="s">
        <v>199</v>
      </c>
      <c r="F71" s="15" t="s">
        <v>200</v>
      </c>
      <c r="G71" s="15" t="s">
        <v>201</v>
      </c>
      <c r="H71" s="15" t="s">
        <v>206</v>
      </c>
      <c r="I71" s="11">
        <v>2</v>
      </c>
      <c r="J71" s="2">
        <v>2</v>
      </c>
      <c r="K71" s="2">
        <v>0</v>
      </c>
      <c r="L71" s="2"/>
      <c r="M71" s="32">
        <f t="shared" si="1"/>
        <v>4</v>
      </c>
      <c r="N71" s="34" t="s">
        <v>207</v>
      </c>
    </row>
    <row r="72" spans="1:14" ht="51">
      <c r="A72" s="28">
        <v>71</v>
      </c>
      <c r="B72" s="24" t="s">
        <v>219</v>
      </c>
      <c r="C72" s="18" t="s">
        <v>220</v>
      </c>
      <c r="D72" s="15" t="s">
        <v>198</v>
      </c>
      <c r="E72" s="15" t="s">
        <v>199</v>
      </c>
      <c r="F72" s="15" t="s">
        <v>200</v>
      </c>
      <c r="G72" s="15" t="s">
        <v>201</v>
      </c>
      <c r="H72" s="15" t="s">
        <v>206</v>
      </c>
      <c r="I72" s="11">
        <v>2</v>
      </c>
      <c r="J72" s="2">
        <v>1</v>
      </c>
      <c r="K72" s="2">
        <v>0</v>
      </c>
      <c r="L72" s="2"/>
      <c r="M72" s="32">
        <f t="shared" si="1"/>
        <v>3</v>
      </c>
      <c r="N72" s="34" t="s">
        <v>207</v>
      </c>
    </row>
    <row r="73" spans="1:14" ht="51">
      <c r="A73" s="27">
        <v>72</v>
      </c>
      <c r="B73" s="24" t="s">
        <v>221</v>
      </c>
      <c r="C73" s="18" t="s">
        <v>222</v>
      </c>
      <c r="D73" s="15" t="s">
        <v>198</v>
      </c>
      <c r="E73" s="15" t="s">
        <v>199</v>
      </c>
      <c r="F73" s="15" t="s">
        <v>200</v>
      </c>
      <c r="G73" s="15" t="s">
        <v>201</v>
      </c>
      <c r="H73" s="15" t="s">
        <v>206</v>
      </c>
      <c r="I73" s="11">
        <v>2</v>
      </c>
      <c r="J73" s="2">
        <v>1</v>
      </c>
      <c r="K73" s="2">
        <v>0</v>
      </c>
      <c r="L73" s="2"/>
      <c r="M73" s="32">
        <f t="shared" si="1"/>
        <v>3</v>
      </c>
      <c r="N73" s="34" t="s">
        <v>207</v>
      </c>
    </row>
    <row r="74" spans="1:14" ht="38.25">
      <c r="A74" s="27">
        <v>73</v>
      </c>
      <c r="B74" s="24" t="s">
        <v>223</v>
      </c>
      <c r="C74" s="18" t="s">
        <v>224</v>
      </c>
      <c r="D74" s="15" t="s">
        <v>198</v>
      </c>
      <c r="E74" s="15" t="s">
        <v>199</v>
      </c>
      <c r="F74" s="15" t="s">
        <v>225</v>
      </c>
      <c r="G74" s="15" t="s">
        <v>201</v>
      </c>
      <c r="H74" s="15" t="s">
        <v>202</v>
      </c>
      <c r="I74" s="11">
        <v>15</v>
      </c>
      <c r="J74" s="2">
        <v>16</v>
      </c>
      <c r="K74" s="2">
        <v>0</v>
      </c>
      <c r="L74" s="2"/>
      <c r="M74" s="32">
        <f t="shared" si="1"/>
        <v>31</v>
      </c>
      <c r="N74" s="34" t="s">
        <v>226</v>
      </c>
    </row>
    <row r="75" spans="1:14" ht="38.25">
      <c r="A75" s="28">
        <v>74</v>
      </c>
      <c r="B75" s="24" t="s">
        <v>227</v>
      </c>
      <c r="C75" s="18" t="s">
        <v>228</v>
      </c>
      <c r="D75" s="15" t="s">
        <v>198</v>
      </c>
      <c r="E75" s="15" t="s">
        <v>199</v>
      </c>
      <c r="F75" s="15" t="s">
        <v>225</v>
      </c>
      <c r="G75" s="15" t="s">
        <v>201</v>
      </c>
      <c r="H75" s="15" t="s">
        <v>202</v>
      </c>
      <c r="I75" s="11">
        <v>15</v>
      </c>
      <c r="J75" s="2">
        <v>0</v>
      </c>
      <c r="K75" s="2">
        <v>0</v>
      </c>
      <c r="L75" s="2"/>
      <c r="M75" s="32">
        <f t="shared" si="1"/>
        <v>15</v>
      </c>
      <c r="N75" s="34" t="s">
        <v>229</v>
      </c>
    </row>
    <row r="76" spans="1:14" ht="76.5">
      <c r="A76" s="28">
        <v>75</v>
      </c>
      <c r="B76" s="24" t="s">
        <v>230</v>
      </c>
      <c r="C76" s="18" t="s">
        <v>231</v>
      </c>
      <c r="D76" s="15" t="s">
        <v>198</v>
      </c>
      <c r="E76" s="15" t="s">
        <v>199</v>
      </c>
      <c r="F76" s="15" t="s">
        <v>225</v>
      </c>
      <c r="G76" s="15" t="s">
        <v>201</v>
      </c>
      <c r="H76" s="15" t="s">
        <v>206</v>
      </c>
      <c r="I76" s="11">
        <v>15</v>
      </c>
      <c r="J76" s="2">
        <v>0</v>
      </c>
      <c r="K76" s="2">
        <v>0</v>
      </c>
      <c r="L76" s="2"/>
      <c r="M76" s="32">
        <f t="shared" si="1"/>
        <v>15</v>
      </c>
      <c r="N76" s="34" t="s">
        <v>229</v>
      </c>
    </row>
    <row r="77" spans="1:14" ht="51">
      <c r="A77" s="27">
        <v>76</v>
      </c>
      <c r="B77" s="24" t="s">
        <v>232</v>
      </c>
      <c r="C77" s="18" t="s">
        <v>233</v>
      </c>
      <c r="D77" s="15" t="s">
        <v>198</v>
      </c>
      <c r="E77" s="15" t="s">
        <v>199</v>
      </c>
      <c r="F77" s="15" t="s">
        <v>225</v>
      </c>
      <c r="G77" s="15" t="s">
        <v>201</v>
      </c>
      <c r="H77" s="15" t="s">
        <v>206</v>
      </c>
      <c r="I77" s="11">
        <v>0</v>
      </c>
      <c r="J77" s="2">
        <v>0</v>
      </c>
      <c r="K77" s="2">
        <v>0</v>
      </c>
      <c r="L77" s="2"/>
      <c r="M77" s="32">
        <f t="shared" si="1"/>
        <v>0</v>
      </c>
      <c r="N77" s="34" t="s">
        <v>234</v>
      </c>
    </row>
    <row r="78" spans="1:14" ht="63.75">
      <c r="A78" s="27">
        <v>77</v>
      </c>
      <c r="B78" s="24" t="s">
        <v>235</v>
      </c>
      <c r="C78" s="18" t="s">
        <v>236</v>
      </c>
      <c r="D78" s="15" t="s">
        <v>26</v>
      </c>
      <c r="E78" s="15" t="s">
        <v>199</v>
      </c>
      <c r="F78" s="15" t="s">
        <v>237</v>
      </c>
      <c r="G78" s="15" t="s">
        <v>201</v>
      </c>
      <c r="H78" s="15" t="s">
        <v>202</v>
      </c>
      <c r="I78" s="11" t="s">
        <v>37</v>
      </c>
      <c r="J78" s="2" t="s">
        <v>37</v>
      </c>
      <c r="K78" s="2">
        <v>16</v>
      </c>
      <c r="L78" s="2"/>
      <c r="M78" s="32">
        <f t="shared" si="1"/>
        <v>16</v>
      </c>
      <c r="N78" s="34" t="s">
        <v>238</v>
      </c>
    </row>
    <row r="79" spans="1:14" ht="51">
      <c r="A79" s="28">
        <v>78</v>
      </c>
      <c r="B79" s="24" t="s">
        <v>239</v>
      </c>
      <c r="C79" s="18" t="s">
        <v>240</v>
      </c>
      <c r="D79" s="15" t="s">
        <v>198</v>
      </c>
      <c r="E79" s="15" t="s">
        <v>199</v>
      </c>
      <c r="F79" s="15" t="s">
        <v>241</v>
      </c>
      <c r="G79" s="15" t="s">
        <v>201</v>
      </c>
      <c r="H79" s="15" t="s">
        <v>206</v>
      </c>
      <c r="I79" s="11">
        <v>8</v>
      </c>
      <c r="J79" s="2">
        <v>2</v>
      </c>
      <c r="K79" s="2">
        <v>0</v>
      </c>
      <c r="L79" s="2"/>
      <c r="M79" s="32">
        <f t="shared" si="1"/>
        <v>10</v>
      </c>
      <c r="N79" s="34"/>
    </row>
    <row r="80" spans="1:14" ht="51">
      <c r="A80" s="28">
        <v>79</v>
      </c>
      <c r="B80" s="24" t="s">
        <v>242</v>
      </c>
      <c r="C80" s="18" t="s">
        <v>243</v>
      </c>
      <c r="D80" s="15" t="s">
        <v>198</v>
      </c>
      <c r="E80" s="15" t="s">
        <v>199</v>
      </c>
      <c r="F80" s="15" t="s">
        <v>241</v>
      </c>
      <c r="G80" s="15" t="s">
        <v>201</v>
      </c>
      <c r="H80" s="15" t="s">
        <v>202</v>
      </c>
      <c r="I80" s="11">
        <v>8</v>
      </c>
      <c r="J80" s="2">
        <v>2</v>
      </c>
      <c r="K80" s="2">
        <v>0</v>
      </c>
      <c r="L80" s="2"/>
      <c r="M80" s="32">
        <f t="shared" si="1"/>
        <v>10</v>
      </c>
      <c r="N80" s="34" t="s">
        <v>244</v>
      </c>
    </row>
    <row r="81" spans="1:14" ht="38.25">
      <c r="A81" s="27">
        <v>80</v>
      </c>
      <c r="B81" s="24" t="s">
        <v>245</v>
      </c>
      <c r="C81" s="18" t="s">
        <v>246</v>
      </c>
      <c r="D81" s="15" t="s">
        <v>198</v>
      </c>
      <c r="E81" s="15" t="s">
        <v>199</v>
      </c>
      <c r="F81" s="15" t="s">
        <v>241</v>
      </c>
      <c r="G81" s="15" t="s">
        <v>201</v>
      </c>
      <c r="H81" s="15" t="s">
        <v>202</v>
      </c>
      <c r="I81" s="11">
        <v>8</v>
      </c>
      <c r="J81" s="2">
        <v>4</v>
      </c>
      <c r="K81" s="2">
        <v>0</v>
      </c>
      <c r="L81" s="2"/>
      <c r="M81" s="32">
        <f t="shared" si="1"/>
        <v>12</v>
      </c>
      <c r="N81" s="34" t="s">
        <v>244</v>
      </c>
    </row>
    <row r="82" spans="1:14" ht="51">
      <c r="A82" s="27">
        <v>81</v>
      </c>
      <c r="B82" s="24" t="s">
        <v>247</v>
      </c>
      <c r="C82" s="18" t="s">
        <v>248</v>
      </c>
      <c r="D82" s="15" t="s">
        <v>198</v>
      </c>
      <c r="E82" s="15" t="s">
        <v>199</v>
      </c>
      <c r="F82" s="15" t="s">
        <v>249</v>
      </c>
      <c r="G82" s="15" t="s">
        <v>201</v>
      </c>
      <c r="H82" s="15" t="s">
        <v>202</v>
      </c>
      <c r="I82" s="11">
        <v>16</v>
      </c>
      <c r="J82" s="2">
        <v>16</v>
      </c>
      <c r="K82" s="2">
        <v>0</v>
      </c>
      <c r="L82" s="2"/>
      <c r="M82" s="32">
        <f t="shared" si="1"/>
        <v>32</v>
      </c>
      <c r="N82" s="34"/>
    </row>
    <row r="83" spans="1:14" ht="38.25">
      <c r="A83" s="28">
        <v>82</v>
      </c>
      <c r="B83" s="24" t="s">
        <v>250</v>
      </c>
      <c r="C83" s="18" t="s">
        <v>251</v>
      </c>
      <c r="D83" s="15" t="s">
        <v>198</v>
      </c>
      <c r="E83" s="15" t="s">
        <v>199</v>
      </c>
      <c r="F83" s="15" t="s">
        <v>249</v>
      </c>
      <c r="G83" s="15" t="s">
        <v>201</v>
      </c>
      <c r="H83" s="15" t="s">
        <v>206</v>
      </c>
      <c r="I83" s="11" t="s">
        <v>37</v>
      </c>
      <c r="J83" s="2">
        <v>0</v>
      </c>
      <c r="K83" s="2">
        <v>0</v>
      </c>
      <c r="L83" s="2"/>
      <c r="M83" s="32">
        <f t="shared" si="1"/>
        <v>0</v>
      </c>
      <c r="N83" s="34"/>
    </row>
    <row r="84" spans="1:14" ht="51">
      <c r="A84" s="28">
        <v>83</v>
      </c>
      <c r="B84" s="24" t="s">
        <v>252</v>
      </c>
      <c r="C84" s="18" t="s">
        <v>253</v>
      </c>
      <c r="D84" s="15" t="s">
        <v>198</v>
      </c>
      <c r="E84" s="15" t="s">
        <v>199</v>
      </c>
      <c r="F84" s="15" t="s">
        <v>249</v>
      </c>
      <c r="G84" s="15" t="s">
        <v>201</v>
      </c>
      <c r="H84" s="15" t="s">
        <v>206</v>
      </c>
      <c r="I84" s="11" t="s">
        <v>37</v>
      </c>
      <c r="J84" s="2">
        <v>0</v>
      </c>
      <c r="K84" s="2">
        <v>0</v>
      </c>
      <c r="L84" s="2"/>
      <c r="M84" s="32">
        <f t="shared" si="1"/>
        <v>0</v>
      </c>
      <c r="N84" s="34" t="s">
        <v>254</v>
      </c>
    </row>
    <row r="85" spans="1:14" ht="51">
      <c r="A85" s="27">
        <v>84</v>
      </c>
      <c r="B85" s="24" t="s">
        <v>255</v>
      </c>
      <c r="C85" s="18" t="s">
        <v>256</v>
      </c>
      <c r="D85" s="15" t="s">
        <v>198</v>
      </c>
      <c r="E85" s="15" t="s">
        <v>199</v>
      </c>
      <c r="F85" s="15" t="s">
        <v>249</v>
      </c>
      <c r="G85" s="15" t="s">
        <v>201</v>
      </c>
      <c r="H85" s="15" t="s">
        <v>206</v>
      </c>
      <c r="I85" s="11" t="s">
        <v>37</v>
      </c>
      <c r="J85" s="2">
        <v>4</v>
      </c>
      <c r="K85" s="2">
        <v>0</v>
      </c>
      <c r="L85" s="2"/>
      <c r="M85" s="32">
        <f t="shared" si="1"/>
        <v>4</v>
      </c>
      <c r="N85" s="34"/>
    </row>
    <row r="86" spans="1:14" ht="51">
      <c r="A86" s="27">
        <v>85</v>
      </c>
      <c r="B86" s="24" t="s">
        <v>257</v>
      </c>
      <c r="C86" s="18" t="s">
        <v>258</v>
      </c>
      <c r="D86" s="15" t="s">
        <v>198</v>
      </c>
      <c r="E86" s="15" t="s">
        <v>199</v>
      </c>
      <c r="F86" s="15" t="s">
        <v>249</v>
      </c>
      <c r="G86" s="15" t="s">
        <v>201</v>
      </c>
      <c r="H86" s="15" t="s">
        <v>206</v>
      </c>
      <c r="I86" s="11">
        <v>16</v>
      </c>
      <c r="J86" s="2">
        <v>4</v>
      </c>
      <c r="K86" s="2">
        <v>0</v>
      </c>
      <c r="L86" s="2"/>
      <c r="M86" s="32">
        <f t="shared" si="1"/>
        <v>20</v>
      </c>
      <c r="N86" s="34"/>
    </row>
    <row r="87" spans="1:14" ht="51">
      <c r="A87" s="28">
        <v>86</v>
      </c>
      <c r="B87" s="24" t="s">
        <v>259</v>
      </c>
      <c r="C87" s="18" t="s">
        <v>260</v>
      </c>
      <c r="D87" s="15" t="s">
        <v>198</v>
      </c>
      <c r="E87" s="15" t="s">
        <v>199</v>
      </c>
      <c r="F87" s="15" t="s">
        <v>249</v>
      </c>
      <c r="G87" s="15" t="s">
        <v>201</v>
      </c>
      <c r="H87" s="15" t="s">
        <v>206</v>
      </c>
      <c r="I87" s="11">
        <v>2</v>
      </c>
      <c r="J87" s="2">
        <v>1</v>
      </c>
      <c r="K87" s="2">
        <v>0</v>
      </c>
      <c r="L87" s="2"/>
      <c r="M87" s="32">
        <f t="shared" si="1"/>
        <v>3</v>
      </c>
      <c r="N87" s="34"/>
    </row>
    <row r="88" spans="1:14" ht="51">
      <c r="A88" s="28">
        <v>87</v>
      </c>
      <c r="B88" s="24" t="s">
        <v>261</v>
      </c>
      <c r="C88" s="18" t="s">
        <v>262</v>
      </c>
      <c r="D88" s="15" t="s">
        <v>198</v>
      </c>
      <c r="E88" s="15" t="s">
        <v>199</v>
      </c>
      <c r="F88" s="15" t="s">
        <v>249</v>
      </c>
      <c r="G88" s="15" t="s">
        <v>201</v>
      </c>
      <c r="H88" s="15" t="s">
        <v>206</v>
      </c>
      <c r="I88" s="11">
        <v>2</v>
      </c>
      <c r="J88" s="2">
        <v>1</v>
      </c>
      <c r="K88" s="2">
        <v>0</v>
      </c>
      <c r="L88" s="2"/>
      <c r="M88" s="32">
        <f t="shared" si="1"/>
        <v>3</v>
      </c>
      <c r="N88" s="34" t="s">
        <v>263</v>
      </c>
    </row>
    <row r="89" spans="1:14" ht="51">
      <c r="A89" s="27">
        <v>88</v>
      </c>
      <c r="B89" s="24" t="s">
        <v>264</v>
      </c>
      <c r="C89" s="18" t="s">
        <v>265</v>
      </c>
      <c r="D89" s="15" t="s">
        <v>198</v>
      </c>
      <c r="E89" s="15" t="s">
        <v>199</v>
      </c>
      <c r="F89" s="15" t="s">
        <v>249</v>
      </c>
      <c r="G89" s="15" t="s">
        <v>201</v>
      </c>
      <c r="H89" s="15" t="s">
        <v>206</v>
      </c>
      <c r="I89" s="11">
        <v>2</v>
      </c>
      <c r="J89" s="2">
        <v>1</v>
      </c>
      <c r="K89" s="2">
        <v>0</v>
      </c>
      <c r="L89" s="2"/>
      <c r="M89" s="32">
        <f t="shared" si="1"/>
        <v>3</v>
      </c>
      <c r="N89" s="34" t="s">
        <v>263</v>
      </c>
    </row>
    <row r="90" spans="1:14" ht="51">
      <c r="A90" s="27">
        <v>89</v>
      </c>
      <c r="B90" s="24" t="s">
        <v>266</v>
      </c>
      <c r="C90" s="18" t="s">
        <v>267</v>
      </c>
      <c r="D90" s="15" t="s">
        <v>198</v>
      </c>
      <c r="E90" s="15" t="s">
        <v>199</v>
      </c>
      <c r="F90" s="15" t="s">
        <v>249</v>
      </c>
      <c r="G90" s="15" t="s">
        <v>201</v>
      </c>
      <c r="H90" s="15" t="s">
        <v>206</v>
      </c>
      <c r="I90" s="11">
        <v>1</v>
      </c>
      <c r="J90" s="2">
        <v>1</v>
      </c>
      <c r="K90" s="2">
        <v>0</v>
      </c>
      <c r="L90" s="2"/>
      <c r="M90" s="32">
        <f t="shared" si="1"/>
        <v>2</v>
      </c>
      <c r="N90" s="34" t="s">
        <v>263</v>
      </c>
    </row>
    <row r="91" spans="1:14" ht="38.25">
      <c r="A91" s="28">
        <v>90</v>
      </c>
      <c r="B91" s="24" t="s">
        <v>268</v>
      </c>
      <c r="C91" s="18" t="s">
        <v>269</v>
      </c>
      <c r="D91" s="15" t="s">
        <v>198</v>
      </c>
      <c r="E91" s="15" t="s">
        <v>199</v>
      </c>
      <c r="F91" s="15" t="s">
        <v>249</v>
      </c>
      <c r="G91" s="15" t="s">
        <v>201</v>
      </c>
      <c r="H91" s="15" t="s">
        <v>206</v>
      </c>
      <c r="I91" s="11">
        <v>1</v>
      </c>
      <c r="J91" s="2">
        <v>1</v>
      </c>
      <c r="K91" s="2">
        <v>0</v>
      </c>
      <c r="L91" s="2"/>
      <c r="M91" s="32">
        <f t="shared" si="1"/>
        <v>2</v>
      </c>
      <c r="N91" s="34" t="s">
        <v>263</v>
      </c>
    </row>
    <row r="92" spans="1:14" ht="51">
      <c r="A92" s="28">
        <v>91</v>
      </c>
      <c r="B92" s="24" t="s">
        <v>270</v>
      </c>
      <c r="C92" s="18" t="s">
        <v>271</v>
      </c>
      <c r="D92" s="15" t="s">
        <v>198</v>
      </c>
      <c r="E92" s="15" t="s">
        <v>199</v>
      </c>
      <c r="F92" s="15" t="s">
        <v>272</v>
      </c>
      <c r="G92" s="15" t="s">
        <v>201</v>
      </c>
      <c r="H92" s="15" t="s">
        <v>206</v>
      </c>
      <c r="I92" s="11">
        <v>8</v>
      </c>
      <c r="J92" s="2">
        <v>8</v>
      </c>
      <c r="K92" s="2">
        <v>0</v>
      </c>
      <c r="L92" s="2"/>
      <c r="M92" s="32">
        <f t="shared" si="1"/>
        <v>16</v>
      </c>
      <c r="N92" s="34"/>
    </row>
    <row r="93" spans="1:14" ht="51">
      <c r="A93" s="27">
        <v>92</v>
      </c>
      <c r="B93" s="24" t="s">
        <v>273</v>
      </c>
      <c r="C93" s="18" t="s">
        <v>274</v>
      </c>
      <c r="D93" s="15" t="s">
        <v>198</v>
      </c>
      <c r="E93" s="15" t="s">
        <v>199</v>
      </c>
      <c r="F93" s="15" t="s">
        <v>272</v>
      </c>
      <c r="G93" s="15" t="s">
        <v>201</v>
      </c>
      <c r="H93" s="15" t="s">
        <v>206</v>
      </c>
      <c r="I93" s="11">
        <v>8</v>
      </c>
      <c r="J93" s="2">
        <v>8</v>
      </c>
      <c r="K93" s="2">
        <v>0</v>
      </c>
      <c r="L93" s="2"/>
      <c r="M93" s="32">
        <f t="shared" si="1"/>
        <v>16</v>
      </c>
      <c r="N93" s="34" t="s">
        <v>275</v>
      </c>
    </row>
    <row r="94" spans="1:14" ht="51">
      <c r="A94" s="27">
        <v>93</v>
      </c>
      <c r="B94" s="24" t="s">
        <v>276</v>
      </c>
      <c r="C94" s="18" t="s">
        <v>277</v>
      </c>
      <c r="D94" s="15" t="s">
        <v>198</v>
      </c>
      <c r="E94" s="15" t="s">
        <v>199</v>
      </c>
      <c r="F94" s="15" t="s">
        <v>272</v>
      </c>
      <c r="G94" s="15" t="s">
        <v>201</v>
      </c>
      <c r="H94" s="15" t="s">
        <v>206</v>
      </c>
      <c r="I94" s="11" t="s">
        <v>37</v>
      </c>
      <c r="J94" s="2" t="s">
        <v>37</v>
      </c>
      <c r="K94" s="2">
        <v>0</v>
      </c>
      <c r="L94" s="2"/>
      <c r="M94" s="32">
        <f t="shared" si="1"/>
        <v>0</v>
      </c>
      <c r="N94" s="34"/>
    </row>
    <row r="95" spans="1:14" ht="51">
      <c r="A95" s="28">
        <v>94</v>
      </c>
      <c r="B95" s="24" t="s">
        <v>278</v>
      </c>
      <c r="C95" s="18" t="s">
        <v>279</v>
      </c>
      <c r="D95" s="15" t="s">
        <v>198</v>
      </c>
      <c r="E95" s="15" t="s">
        <v>199</v>
      </c>
      <c r="F95" s="15" t="s">
        <v>272</v>
      </c>
      <c r="G95" s="15" t="s">
        <v>201</v>
      </c>
      <c r="H95" s="15" t="s">
        <v>206</v>
      </c>
      <c r="I95" s="11">
        <v>0</v>
      </c>
      <c r="J95" s="2">
        <v>0</v>
      </c>
      <c r="K95" s="2">
        <v>0</v>
      </c>
      <c r="L95" s="2"/>
      <c r="M95" s="32">
        <f t="shared" si="1"/>
        <v>0</v>
      </c>
      <c r="N95" s="34" t="s">
        <v>280</v>
      </c>
    </row>
    <row r="96" spans="1:14" ht="51">
      <c r="A96" s="28">
        <v>95</v>
      </c>
      <c r="B96" s="24" t="s">
        <v>281</v>
      </c>
      <c r="C96" s="18" t="s">
        <v>282</v>
      </c>
      <c r="D96" s="15" t="s">
        <v>198</v>
      </c>
      <c r="E96" s="15" t="s">
        <v>199</v>
      </c>
      <c r="F96" s="15" t="s">
        <v>272</v>
      </c>
      <c r="G96" s="15" t="s">
        <v>201</v>
      </c>
      <c r="H96" s="15" t="s">
        <v>206</v>
      </c>
      <c r="I96" s="11">
        <v>3</v>
      </c>
      <c r="J96" s="11">
        <v>3</v>
      </c>
      <c r="K96" s="2">
        <v>0</v>
      </c>
      <c r="L96" s="2"/>
      <c r="M96" s="32">
        <f t="shared" si="1"/>
        <v>6</v>
      </c>
      <c r="N96" s="34"/>
    </row>
    <row r="97" spans="1:14" ht="51">
      <c r="A97" s="27">
        <v>96</v>
      </c>
      <c r="B97" s="24" t="s">
        <v>283</v>
      </c>
      <c r="C97" s="18" t="s">
        <v>284</v>
      </c>
      <c r="D97" s="15" t="s">
        <v>198</v>
      </c>
      <c r="E97" s="15" t="s">
        <v>199</v>
      </c>
      <c r="F97" s="15" t="s">
        <v>272</v>
      </c>
      <c r="G97" s="15" t="s">
        <v>201</v>
      </c>
      <c r="H97" s="15" t="s">
        <v>206</v>
      </c>
      <c r="I97" s="11">
        <v>3</v>
      </c>
      <c r="J97" s="11">
        <v>3</v>
      </c>
      <c r="K97" s="2">
        <v>0</v>
      </c>
      <c r="L97" s="2"/>
      <c r="M97" s="32">
        <f t="shared" si="1"/>
        <v>6</v>
      </c>
      <c r="N97" s="34" t="s">
        <v>285</v>
      </c>
    </row>
    <row r="98" spans="1:14" ht="51">
      <c r="A98" s="27">
        <v>97</v>
      </c>
      <c r="B98" s="24" t="s">
        <v>286</v>
      </c>
      <c r="C98" s="18" t="s">
        <v>287</v>
      </c>
      <c r="D98" s="15" t="s">
        <v>198</v>
      </c>
      <c r="E98" s="15" t="s">
        <v>199</v>
      </c>
      <c r="F98" s="15" t="s">
        <v>272</v>
      </c>
      <c r="G98" s="15" t="s">
        <v>201</v>
      </c>
      <c r="H98" s="15" t="s">
        <v>206</v>
      </c>
      <c r="I98" s="11">
        <v>2</v>
      </c>
      <c r="J98" s="11">
        <v>2</v>
      </c>
      <c r="K98" s="2">
        <v>0</v>
      </c>
      <c r="L98" s="2"/>
      <c r="M98" s="32">
        <f t="shared" si="1"/>
        <v>4</v>
      </c>
      <c r="N98" s="34" t="s">
        <v>285</v>
      </c>
    </row>
    <row r="99" spans="1:14" ht="38.25">
      <c r="A99" s="28">
        <v>98</v>
      </c>
      <c r="B99" s="24" t="s">
        <v>288</v>
      </c>
      <c r="C99" s="18" t="s">
        <v>289</v>
      </c>
      <c r="D99" s="15" t="s">
        <v>198</v>
      </c>
      <c r="E99" s="15" t="s">
        <v>199</v>
      </c>
      <c r="F99" s="15" t="s">
        <v>272</v>
      </c>
      <c r="G99" s="15" t="s">
        <v>201</v>
      </c>
      <c r="H99" s="15" t="s">
        <v>206</v>
      </c>
      <c r="I99" s="11">
        <v>2</v>
      </c>
      <c r="J99" s="11">
        <v>2</v>
      </c>
      <c r="K99" s="2">
        <v>0</v>
      </c>
      <c r="L99" s="2"/>
      <c r="M99" s="32">
        <f t="shared" si="1"/>
        <v>4</v>
      </c>
      <c r="N99" s="34" t="s">
        <v>285</v>
      </c>
    </row>
    <row r="100" spans="1:14" ht="51">
      <c r="A100" s="28">
        <v>99</v>
      </c>
      <c r="B100" s="24" t="s">
        <v>290</v>
      </c>
      <c r="C100" s="18" t="s">
        <v>291</v>
      </c>
      <c r="D100" s="15" t="s">
        <v>198</v>
      </c>
      <c r="E100" s="15" t="s">
        <v>199</v>
      </c>
      <c r="F100" s="15" t="s">
        <v>272</v>
      </c>
      <c r="G100" s="15" t="s">
        <v>201</v>
      </c>
      <c r="H100" s="15" t="s">
        <v>206</v>
      </c>
      <c r="I100" s="11">
        <v>2</v>
      </c>
      <c r="J100" s="11">
        <v>2</v>
      </c>
      <c r="K100" s="2">
        <v>0</v>
      </c>
      <c r="L100" s="2"/>
      <c r="M100" s="32">
        <f t="shared" si="1"/>
        <v>4</v>
      </c>
      <c r="N100" s="34" t="s">
        <v>285</v>
      </c>
    </row>
    <row r="101" spans="1:14" ht="51">
      <c r="A101" s="27">
        <v>100</v>
      </c>
      <c r="B101" s="24" t="s">
        <v>292</v>
      </c>
      <c r="C101" s="18" t="s">
        <v>293</v>
      </c>
      <c r="D101" s="15" t="s">
        <v>198</v>
      </c>
      <c r="E101" s="15" t="s">
        <v>199</v>
      </c>
      <c r="F101" s="15" t="s">
        <v>272</v>
      </c>
      <c r="G101" s="15" t="s">
        <v>201</v>
      </c>
      <c r="H101" s="15" t="s">
        <v>206</v>
      </c>
      <c r="I101" s="11">
        <v>2</v>
      </c>
      <c r="J101" s="11">
        <v>2</v>
      </c>
      <c r="K101" s="2">
        <v>0</v>
      </c>
      <c r="L101" s="2"/>
      <c r="M101" s="32">
        <f t="shared" si="1"/>
        <v>4</v>
      </c>
      <c r="N101" s="34" t="s">
        <v>285</v>
      </c>
    </row>
    <row r="102" spans="1:14" ht="38.25">
      <c r="A102" s="27">
        <v>101</v>
      </c>
      <c r="B102" s="24" t="s">
        <v>294</v>
      </c>
      <c r="C102" s="18" t="s">
        <v>295</v>
      </c>
      <c r="D102" s="15" t="s">
        <v>198</v>
      </c>
      <c r="E102" s="15" t="s">
        <v>199</v>
      </c>
      <c r="F102" s="15" t="s">
        <v>272</v>
      </c>
      <c r="G102" s="15" t="s">
        <v>201</v>
      </c>
      <c r="H102" s="15" t="s">
        <v>206</v>
      </c>
      <c r="I102" s="11">
        <v>2</v>
      </c>
      <c r="J102" s="11">
        <v>2</v>
      </c>
      <c r="K102" s="2">
        <v>0</v>
      </c>
      <c r="L102" s="2"/>
      <c r="M102" s="32">
        <f t="shared" si="1"/>
        <v>4</v>
      </c>
      <c r="N102" s="34" t="s">
        <v>285</v>
      </c>
    </row>
    <row r="103" spans="1:14" ht="63.75">
      <c r="A103" s="28">
        <v>102</v>
      </c>
      <c r="B103" s="24" t="s">
        <v>296</v>
      </c>
      <c r="C103" s="18" t="s">
        <v>297</v>
      </c>
      <c r="D103" s="15" t="s">
        <v>198</v>
      </c>
      <c r="E103" s="15" t="s">
        <v>199</v>
      </c>
      <c r="F103" s="15" t="s">
        <v>298</v>
      </c>
      <c r="G103" s="15" t="s">
        <v>201</v>
      </c>
      <c r="H103" s="15" t="s">
        <v>206</v>
      </c>
      <c r="I103" s="11">
        <v>8</v>
      </c>
      <c r="J103" s="2">
        <v>4</v>
      </c>
      <c r="K103" s="2">
        <v>0</v>
      </c>
      <c r="L103" s="2"/>
      <c r="M103" s="32">
        <f t="shared" si="1"/>
        <v>12</v>
      </c>
      <c r="N103" s="34"/>
    </row>
    <row r="104" spans="1:14" ht="51">
      <c r="A104" s="28">
        <v>103</v>
      </c>
      <c r="B104" s="24" t="s">
        <v>299</v>
      </c>
      <c r="C104" s="18" t="s">
        <v>300</v>
      </c>
      <c r="D104" s="15" t="s">
        <v>198</v>
      </c>
      <c r="E104" s="15" t="s">
        <v>199</v>
      </c>
      <c r="F104" s="15" t="s">
        <v>298</v>
      </c>
      <c r="G104" s="15" t="s">
        <v>201</v>
      </c>
      <c r="H104" s="15" t="s">
        <v>202</v>
      </c>
      <c r="I104" s="11">
        <v>8</v>
      </c>
      <c r="J104" s="2">
        <v>16</v>
      </c>
      <c r="K104" s="2">
        <v>0</v>
      </c>
      <c r="L104" s="2"/>
      <c r="M104" s="32">
        <f t="shared" si="1"/>
        <v>24</v>
      </c>
      <c r="N104" s="34" t="s">
        <v>301</v>
      </c>
    </row>
    <row r="105" spans="1:14" ht="38.25">
      <c r="A105" s="27">
        <v>104</v>
      </c>
      <c r="B105" s="24" t="s">
        <v>302</v>
      </c>
      <c r="C105" s="18" t="s">
        <v>303</v>
      </c>
      <c r="D105" s="15" t="s">
        <v>198</v>
      </c>
      <c r="E105" s="15" t="s">
        <v>199</v>
      </c>
      <c r="F105" s="15" t="s">
        <v>298</v>
      </c>
      <c r="G105" s="15" t="s">
        <v>201</v>
      </c>
      <c r="H105" s="15" t="s">
        <v>202</v>
      </c>
      <c r="I105" s="11">
        <v>4</v>
      </c>
      <c r="J105" s="2">
        <v>8</v>
      </c>
      <c r="K105" s="2">
        <v>0</v>
      </c>
      <c r="L105" s="2"/>
      <c r="M105" s="32">
        <f t="shared" si="1"/>
        <v>12</v>
      </c>
      <c r="N105" s="34" t="s">
        <v>304</v>
      </c>
    </row>
    <row r="106" spans="1:14" ht="38.25">
      <c r="A106" s="27">
        <v>105</v>
      </c>
      <c r="B106" s="24" t="s">
        <v>305</v>
      </c>
      <c r="C106" s="18" t="s">
        <v>306</v>
      </c>
      <c r="D106" s="15" t="s">
        <v>198</v>
      </c>
      <c r="E106" s="15" t="s">
        <v>199</v>
      </c>
      <c r="F106" s="15" t="s">
        <v>298</v>
      </c>
      <c r="G106" s="15" t="s">
        <v>201</v>
      </c>
      <c r="H106" s="15" t="s">
        <v>202</v>
      </c>
      <c r="I106" s="11">
        <v>4</v>
      </c>
      <c r="J106" s="2">
        <v>8</v>
      </c>
      <c r="K106" s="2">
        <v>0</v>
      </c>
      <c r="L106" s="2"/>
      <c r="M106" s="32">
        <f t="shared" si="1"/>
        <v>12</v>
      </c>
      <c r="N106" s="34" t="s">
        <v>307</v>
      </c>
    </row>
    <row r="107" spans="1:14" ht="38.25">
      <c r="A107" s="28">
        <v>106</v>
      </c>
      <c r="B107" s="24" t="s">
        <v>308</v>
      </c>
      <c r="C107" s="18" t="s">
        <v>309</v>
      </c>
      <c r="D107" s="15" t="s">
        <v>198</v>
      </c>
      <c r="E107" s="15" t="s">
        <v>199</v>
      </c>
      <c r="F107" s="15" t="s">
        <v>298</v>
      </c>
      <c r="G107" s="15" t="s">
        <v>201</v>
      </c>
      <c r="H107" s="15" t="s">
        <v>202</v>
      </c>
      <c r="I107" s="11">
        <v>4</v>
      </c>
      <c r="J107" s="2">
        <v>8</v>
      </c>
      <c r="K107" s="2">
        <v>0</v>
      </c>
      <c r="L107" s="2"/>
      <c r="M107" s="32">
        <f t="shared" si="1"/>
        <v>12</v>
      </c>
      <c r="N107" s="34" t="s">
        <v>307</v>
      </c>
    </row>
    <row r="108" spans="1:14" ht="51">
      <c r="A108" s="28">
        <v>107</v>
      </c>
      <c r="B108" s="24" t="s">
        <v>310</v>
      </c>
      <c r="C108" s="18" t="s">
        <v>311</v>
      </c>
      <c r="D108" s="15" t="s">
        <v>198</v>
      </c>
      <c r="E108" s="15" t="s">
        <v>199</v>
      </c>
      <c r="F108" s="15" t="s">
        <v>272</v>
      </c>
      <c r="G108" s="15" t="s">
        <v>201</v>
      </c>
      <c r="H108" s="15" t="s">
        <v>202</v>
      </c>
      <c r="I108" s="11">
        <v>4</v>
      </c>
      <c r="J108" s="2">
        <v>8</v>
      </c>
      <c r="K108" s="2">
        <v>0</v>
      </c>
      <c r="L108" s="2"/>
      <c r="M108" s="32">
        <f t="shared" si="1"/>
        <v>12</v>
      </c>
      <c r="N108" s="34"/>
    </row>
    <row r="109" spans="1:14" ht="38.25">
      <c r="A109" s="27">
        <v>108</v>
      </c>
      <c r="B109" s="24" t="s">
        <v>312</v>
      </c>
      <c r="C109" s="18" t="s">
        <v>313</v>
      </c>
      <c r="D109" s="15" t="s">
        <v>198</v>
      </c>
      <c r="E109" s="15" t="s">
        <v>199</v>
      </c>
      <c r="F109" s="15" t="s">
        <v>272</v>
      </c>
      <c r="G109" s="15" t="s">
        <v>201</v>
      </c>
      <c r="H109" s="15" t="s">
        <v>314</v>
      </c>
      <c r="I109" s="11">
        <v>20</v>
      </c>
      <c r="J109" s="2">
        <v>8</v>
      </c>
      <c r="K109" s="2">
        <v>0</v>
      </c>
      <c r="L109" s="2"/>
      <c r="M109" s="32">
        <f t="shared" si="1"/>
        <v>28</v>
      </c>
      <c r="N109" s="34"/>
    </row>
    <row r="110" spans="1:14" ht="51">
      <c r="A110" s="27">
        <v>109</v>
      </c>
      <c r="B110" s="24" t="s">
        <v>315</v>
      </c>
      <c r="C110" s="18" t="s">
        <v>316</v>
      </c>
      <c r="D110" s="15" t="s">
        <v>198</v>
      </c>
      <c r="E110" s="15" t="s">
        <v>199</v>
      </c>
      <c r="F110" s="15" t="s">
        <v>272</v>
      </c>
      <c r="G110" s="15" t="s">
        <v>201</v>
      </c>
      <c r="H110" s="15" t="s">
        <v>202</v>
      </c>
      <c r="I110" s="11">
        <v>8</v>
      </c>
      <c r="J110" s="2">
        <v>8</v>
      </c>
      <c r="K110" s="2">
        <v>0</v>
      </c>
      <c r="L110" s="2"/>
      <c r="M110" s="32">
        <f t="shared" si="1"/>
        <v>16</v>
      </c>
      <c r="N110" s="34"/>
    </row>
    <row r="111" spans="1:14" ht="38.25">
      <c r="A111" s="28">
        <v>110</v>
      </c>
      <c r="B111" s="24" t="s">
        <v>317</v>
      </c>
      <c r="C111" s="18" t="s">
        <v>318</v>
      </c>
      <c r="D111" s="15" t="s">
        <v>319</v>
      </c>
      <c r="E111" s="15" t="s">
        <v>117</v>
      </c>
      <c r="F111" s="15" t="s">
        <v>320</v>
      </c>
      <c r="G111" s="15" t="s">
        <v>35</v>
      </c>
      <c r="H111" s="15" t="s">
        <v>89</v>
      </c>
      <c r="I111" s="11">
        <v>32</v>
      </c>
      <c r="J111" s="2">
        <v>24</v>
      </c>
      <c r="K111" s="2">
        <v>0</v>
      </c>
      <c r="L111" s="2"/>
      <c r="M111" s="32">
        <f t="shared" si="1"/>
        <v>56</v>
      </c>
      <c r="N111" s="34" t="s">
        <v>321</v>
      </c>
    </row>
    <row r="112" spans="1:14" ht="38.25">
      <c r="A112" s="28">
        <v>111</v>
      </c>
      <c r="B112" s="24" t="s">
        <v>322</v>
      </c>
      <c r="C112" s="18" t="s">
        <v>323</v>
      </c>
      <c r="D112" s="15" t="s">
        <v>26</v>
      </c>
      <c r="E112" s="15" t="s">
        <v>117</v>
      </c>
      <c r="F112" s="15" t="s">
        <v>320</v>
      </c>
      <c r="G112" s="15" t="s">
        <v>35</v>
      </c>
      <c r="H112" s="15" t="s">
        <v>89</v>
      </c>
      <c r="I112" s="11">
        <v>16</v>
      </c>
      <c r="J112" s="2">
        <v>16</v>
      </c>
      <c r="K112" s="2">
        <v>0</v>
      </c>
      <c r="L112" s="2"/>
      <c r="M112" s="32">
        <f t="shared" si="1"/>
        <v>32</v>
      </c>
      <c r="N112" s="34"/>
    </row>
    <row r="113" spans="1:14" ht="51.75" thickBot="1">
      <c r="A113" s="35">
        <v>112</v>
      </c>
      <c r="B113" s="36" t="s">
        <v>324</v>
      </c>
      <c r="C113" s="38" t="s">
        <v>325</v>
      </c>
      <c r="D113" s="37" t="s">
        <v>26</v>
      </c>
      <c r="E113" s="37" t="s">
        <v>33</v>
      </c>
      <c r="F113" s="37" t="s">
        <v>326</v>
      </c>
      <c r="G113" s="37" t="s">
        <v>35</v>
      </c>
      <c r="H113" s="37" t="s">
        <v>89</v>
      </c>
      <c r="I113" s="39">
        <v>8</v>
      </c>
      <c r="J113" s="40" t="s">
        <v>37</v>
      </c>
      <c r="K113" s="40">
        <v>0</v>
      </c>
      <c r="L113" s="40"/>
      <c r="M113" s="41">
        <f t="shared" si="1"/>
        <v>8</v>
      </c>
      <c r="N113" s="44"/>
    </row>
    <row r="114" spans="1:14" s="33" customFormat="1" ht="21.75" customHeight="1" thickBot="1">
      <c r="A114" s="47"/>
      <c r="B114" s="48"/>
      <c r="C114" s="48"/>
      <c r="D114" s="48"/>
      <c r="E114" s="48"/>
      <c r="F114" s="48"/>
      <c r="G114" s="48"/>
      <c r="H114" s="49"/>
      <c r="I114" s="42">
        <f>SUBTOTAL(9,I2:I113)</f>
        <v>764</v>
      </c>
      <c r="J114" s="42">
        <f t="shared" ref="J114:M114" si="2">SUBTOTAL(9,J2:J113)</f>
        <v>712</v>
      </c>
      <c r="K114" s="42">
        <f t="shared" si="2"/>
        <v>72</v>
      </c>
      <c r="L114" s="42">
        <f t="shared" si="2"/>
        <v>0</v>
      </c>
      <c r="M114" s="42">
        <f t="shared" si="2"/>
        <v>1548</v>
      </c>
      <c r="N114" s="45"/>
    </row>
  </sheetData>
  <mergeCells count="1">
    <mergeCell ref="A114:H114"/>
  </mergeCells>
  <pageMargins left="0.7" right="0.7" top="0.75" bottom="0.75" header="0.3" footer="0.3"/>
  <pageSetup paperSize="9" orientation="portrait" horizontalDpi="4294967293" vertic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BD1457639092349B1B5BC44BFA21DB9" ma:contentTypeVersion="0" ma:contentTypeDescription="Create a new document." ma:contentTypeScope="" ma:versionID="cdf8edacc464cdefb2e0b98750c1fc09">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94B2B7B-CCDB-42B1-98CC-1C4610005866}"/>
</file>

<file path=customXml/itemProps2.xml><?xml version="1.0" encoding="utf-8"?>
<ds:datastoreItem xmlns:ds="http://schemas.openxmlformats.org/officeDocument/2006/customXml" ds:itemID="{1A70114F-A4BA-467A-B8DD-AD418B6B9B68}"/>
</file>

<file path=customXml/itemProps3.xml><?xml version="1.0" encoding="utf-8"?>
<ds:datastoreItem xmlns:ds="http://schemas.openxmlformats.org/officeDocument/2006/customXml" ds:itemID="{D34461DD-C8A0-4F22-9E1A-413571B6162A}"/>
</file>

<file path=docProps/app.xml><?xml version="1.0" encoding="utf-8"?>
<Properties xmlns="http://schemas.openxmlformats.org/officeDocument/2006/extended-properties" xmlns:vt="http://schemas.openxmlformats.org/officeDocument/2006/docPropsVTypes">
  <Application>Microsoft Excel</Application>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Vamsi.Burra</dc:creator>
  <cp:lastModifiedBy>Windows User</cp:lastModifiedBy>
  <dcterms:created xsi:type="dcterms:W3CDTF">2016-08-30T19:59:20Z</dcterms:created>
  <dcterms:modified xsi:type="dcterms:W3CDTF">2016-09-08T13:10:00Z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0x010100EBD1457639092349B1B5BC44BFA21DB9</vt:lpwstr>
  </property>
</Properties>
</file>