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0490" windowHeight="9090"/>
  </bookViews>
  <sheets>
    <sheet name="Dashboard" sheetId="1" r:id="rId1"/>
    <sheet name="Inputs" sheetId="3" r:id="rId2"/>
    <sheet name="Contacts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<sst xmlns="http://schemas.openxmlformats.org/spreadsheetml/2006/main" count="74" uniqueCount="61">
  <si>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</si>
  <si>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</si>
  <si>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</si>
  <si>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</si>
  <si>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</si>
  <si>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</si>
  <si>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</si>
  <si>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</si>
  <si>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</si>
  <si>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</si>
  <si>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</si>
  <si>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</si>
  <si>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</si>
  <si>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</si>
  <si>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</si>
  <si>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</si>
  <si>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</si>
  <si>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</si>
  <si>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</si>
  <si>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</si>
  <si>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</si>
  <si>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</si>
  <si>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</si>
  <si>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</si>
  <si>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</si>
  <si>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</si>
  <si>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</si>
  <si>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</si>
  <si>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</si>
  <si>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</si>
  <si>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</si>
  <si>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</si>
  <si>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</si>
  <si>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</si>
  <si>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</si>
  <si>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</si>
  <si>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</si>
  <si>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</si>
  <si>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</si>
  <si>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</si>
  <si>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</si>
  <si>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Nishant</t>
  </si>
  <si>
    <t>Sachin Sharma</t>
  </si>
  <si>
    <t>Priyesh Mehta</t>
  </si>
  <si>
    <t>Swati Kapoor</t>
  </si>
  <si>
    <t>Anamika Mishra</t>
  </si>
  <si>
    <t>Ayushman Singh</t>
  </si>
  <si>
    <t>Jhon Petter</t>
  </si>
  <si>
    <t>Anu@mcdonalds.com</t>
  </si>
  <si>
    <t>Swati@mcdonalds.com</t>
  </si>
  <si>
    <t>Priyesh@mcdonalds.com</t>
  </si>
  <si>
    <t>Sachin@mcdonalds.com</t>
  </si>
  <si>
    <t>Nishant@mcdonalds.com</t>
  </si>
  <si>
    <t>Ayusingh@mcdonalds.com</t>
  </si>
  <si>
    <t>jhon@mcdonalds.com</t>
  </si>
  <si>
    <t>India</t>
  </si>
  <si>
    <t>Pakistan</t>
  </si>
  <si>
    <t>Russia</t>
  </si>
  <si>
    <t>Dubai</t>
  </si>
  <si>
    <t>Itly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</si>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</sst>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bg1"/>
                </a:solidFill>
              </a:rPr>
              <a:t>Customers</a:t>
            </a:r>
            <a:r>
              <a:rPr lang="en-US" sz="1400" b="1" baseline="0">
                <a:solidFill>
                  <a:schemeClr val="bg1"/>
                </a:solidFill>
              </a:rPr>
              <a:t> Satisfaction</a:t>
            </a:r>
            <a:endParaRPr lang="en-US" sz="14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1.7448129092065983E-2"/>
          <c:y val="2.6690383980053245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16067092278066"/>
          <c:y val="7.7891367194954125E-2"/>
          <c:w val="0.38840662822547278"/>
          <c:h val="0.7481318832819000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7-4F9C-B033-64967D2A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90608"/>
        <c:axId val="405274104"/>
      </c:radarChart>
      <c:catAx>
        <c:axId val="4013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4104"/>
        <c:crosses val="autoZero"/>
        <c:auto val="1"/>
        <c:lblAlgn val="ctr"/>
        <c:lblOffset val="100"/>
        <c:noMultiLvlLbl val="0"/>
      </c:catAx>
      <c:valAx>
        <c:axId val="4052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FFFF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bg1"/>
                </a:solidFill>
              </a:rPr>
              <a:t>Sales By Country</a:t>
            </a:r>
          </a:p>
        </c:rich>
      </c:tx>
      <c:layout>
        <c:manualLayout>
          <c:xMode val="edge"/>
          <c:yMode val="edge"/>
          <c:x val="1.7565238900111284E-2"/>
          <c:y val="2.6881720430107527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bg1"/>
                </a:gs>
                <a:gs pos="74000">
                  <a:srgbClr val="C00000"/>
                </a:gs>
                <a:gs pos="83000">
                  <a:srgbClr val="FFFF00"/>
                </a:gs>
                <a:gs pos="100000">
                  <a:srgbClr val="FFFF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E-4233-862B-DE085EED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807080"/>
        <c:axId val="444796912"/>
      </c:barChart>
      <c:catAx>
        <c:axId val="444807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6912"/>
        <c:crosses val="autoZero"/>
        <c:auto val="1"/>
        <c:lblAlgn val="ctr"/>
        <c:lblOffset val="100"/>
        <c:noMultiLvlLbl val="0"/>
      </c:catAx>
      <c:valAx>
        <c:axId val="4447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0" cap="flat" cmpd="sng" algn="ctr">
      <a:solidFill>
        <a:schemeClr val="bg1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Sales Trends 2025-26 (In Millions)</a:t>
            </a:r>
          </a:p>
        </c:rich>
      </c:tx>
      <c:layout>
        <c:manualLayout>
          <c:xMode val="edge"/>
          <c:yMode val="edge"/>
          <c:x val="2.3481733092647894E-3"/>
          <c:y val="0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 cmpd="sng" algn="ctr">
              <a:solidFill>
                <a:srgbClr val="FFFF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3-4E41-807D-65D26BBE769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38100" cap="rnd" cmpd="sng" algn="ctr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3-4E41-807D-65D26BBE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42249808"/>
        <c:axId val="542247840"/>
      </c:lineChart>
      <c:catAx>
        <c:axId val="5422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7840"/>
        <c:crosses val="autoZero"/>
        <c:auto val="1"/>
        <c:lblAlgn val="ctr"/>
        <c:lblOffset val="100"/>
        <c:noMultiLvlLbl val="0"/>
      </c:catAx>
      <c:valAx>
        <c:axId val="54224784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0" cap="flat" cmpd="sng" algn="ctr">
      <a:solidFill>
        <a:schemeClr val="dk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3C-4BBC-83EF-9224B445FCE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3C-4BBC-83EF-9224B445FCE8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C-4BBC-83EF-9224B445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00000"/>
            </a:solidFill>
          </c:spPr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7-43DC-A01F-3ECB825BABB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7-43DC-A01F-3ECB825BABB6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7-43DC-A01F-3ECB825BA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8-4122-BC42-FFD1D82896A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8-4122-BC42-FFD1D82896A4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8-4122-BC42-FFD1D8289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18" Type="http://schemas.openxmlformats.org/officeDocument/2006/relationships/hyperlink" Target="mailto:nishant@theiscale.com" TargetMode="External"/><Relationship Id="rId3" Type="http://schemas.openxmlformats.org/officeDocument/2006/relationships/image" Target="../media/image3.svg"/><Relationship Id="rId21" Type="http://schemas.openxmlformats.org/officeDocument/2006/relationships/chart" Target="../charts/chart6.xml"/><Relationship Id="rId7" Type="http://schemas.openxmlformats.org/officeDocument/2006/relationships/hyperlink" Target="#Contacts!A1"/><Relationship Id="rId12" Type="http://schemas.openxmlformats.org/officeDocument/2006/relationships/image" Target="../media/image9.sv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chart" Target="../charts/chart1.xml"/><Relationship Id="rId10" Type="http://schemas.openxmlformats.org/officeDocument/2006/relationships/hyperlink" Target="https://www.mcdonalds.com/us/en-us.html" TargetMode="External"/><Relationship Id="rId19" Type="http://schemas.openxmlformats.org/officeDocument/2006/relationships/chart" Target="../charts/chart4.xml"/><Relationship Id="rId4" Type="http://schemas.openxmlformats.org/officeDocument/2006/relationships/hyperlink" Target="https://www.theiscale.com/" TargetMode="External"/><Relationship Id="rId9" Type="http://schemas.openxmlformats.org/officeDocument/2006/relationships/image" Target="../media/image7.svg"/><Relationship Id="rId14" Type="http://schemas.openxmlformats.org/officeDocument/2006/relationships/image" Target="../media/image11.svg"/><Relationship Id="rId2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8</xdr:col>
      <xdr:colOff>25705</xdr:colOff>
      <xdr:row>15</xdr:row>
      <xdr:rowOff>42333</xdr:rowOff>
    </xdr:from>
    <xdr:to>
      <xdr:col>9</xdr:col>
      <xdr:colOff>201370</xdr:colOff>
      <xdr:row>20</xdr:row>
      <xdr:rowOff>22438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629705" y="3058583"/>
          <a:ext cx="1001165" cy="985522"/>
        </a:xfrm>
        <a:prstGeom prst="rect">
          <a:avLst/>
        </a:prstGeom>
      </xdr:spPr>
    </xdr:pic>
    <xdr:clientData/>
  </xdr:twoCellAnchor>
  <xdr:twoCellAnchor>
    <xdr:from>
      <xdr:col>1</xdr:col>
      <xdr:colOff>105832</xdr:colOff>
      <xdr:row>0</xdr:row>
      <xdr:rowOff>116419</xdr:rowOff>
    </xdr:from>
    <xdr:to>
      <xdr:col>15</xdr:col>
      <xdr:colOff>761999</xdr:colOff>
      <xdr:row>2</xdr:row>
      <xdr:rowOff>137584</xdr:rowOff>
    </xdr:to>
    <xdr:sp macro="" textlink="">
      <xdr:nvSpPr>
        <xdr:cNvPr id="10" name="Rectangle 9"/>
        <xdr:cNvSpPr/>
      </xdr:nvSpPr>
      <xdr:spPr>
        <a:xfrm>
          <a:off x="931332" y="116419"/>
          <a:ext cx="12213167" cy="4233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9</xdr:col>
      <xdr:colOff>635000</xdr:colOff>
      <xdr:row>3</xdr:row>
      <xdr:rowOff>137585</xdr:rowOff>
    </xdr:from>
    <xdr:to>
      <xdr:col>15</xdr:col>
      <xdr:colOff>687917</xdr:colOff>
      <xdr:row>15</xdr:row>
      <xdr:rowOff>103719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645583</xdr:colOff>
      <xdr:row>16</xdr:row>
      <xdr:rowOff>84665</xdr:rowOff>
    </xdr:from>
    <xdr:to>
      <xdr:col>15</xdr:col>
      <xdr:colOff>613833</xdr:colOff>
      <xdr:row>28</xdr:row>
      <xdr:rowOff>52917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285747</xdr:colOff>
      <xdr:row>15</xdr:row>
      <xdr:rowOff>169334</xdr:rowOff>
    </xdr:from>
    <xdr:to>
      <xdr:col>7</xdr:col>
      <xdr:colOff>444500</xdr:colOff>
      <xdr:row>28</xdr:row>
      <xdr:rowOff>7412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148167</xdr:colOff>
      <xdr:row>0</xdr:row>
      <xdr:rowOff>148167</xdr:rowOff>
    </xdr:from>
    <xdr:to>
      <xdr:col>15</xdr:col>
      <xdr:colOff>529168</xdr:colOff>
      <xdr:row>2</xdr:row>
      <xdr:rowOff>84666</xdr:rowOff>
    </xdr:to>
    <xdr:sp macro="" textlink="">
      <xdr:nvSpPr>
        <xdr:cNvPr id="2" name="TextBox 1"/>
        <xdr:cNvSpPr txBox="1"/>
      </xdr:nvSpPr>
      <xdr:spPr>
        <a:xfrm>
          <a:off x="11705167" y="148167"/>
          <a:ext cx="1206501" cy="338666"/>
        </a:xfrm>
        <a:prstGeom prst="rect">
          <a:avLst/>
        </a:prstGeom>
        <a:noFill/>
        <a:ln w="9525" cmpd="sng">
          <a:solidFill>
            <a:schemeClr val="bg1"/>
          </a:solidFill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IN" sz="1600" b="1">
              <a:solidFill>
                <a:schemeClr val="bg1"/>
              </a:solidFill>
            </a:rPr>
            <a:t>Nishant</a:t>
          </a:r>
        </a:p>
      </xdr:txBody>
    </xdr:sp>
    <xdr:clientData/>
  </xdr:twoCellAnchor>
  <xdr:twoCellAnchor>
    <xdr:from>
      <xdr:col>14</xdr:col>
      <xdr:colOff>243418</xdr:colOff>
      <xdr:row>1</xdr:row>
      <xdr:rowOff>31754</xdr:rowOff>
    </xdr:from>
    <xdr:to>
      <xdr:col>14</xdr:col>
      <xdr:colOff>465669</xdr:colOff>
      <xdr:row>2</xdr:row>
      <xdr:rowOff>21166</xdr:rowOff>
    </xdr:to>
    <xdr:sp macro="" textlink="">
      <xdr:nvSpPr>
        <xdr:cNvPr id="9" name="Isosceles Triangle 8">
          <a:hlinkClick xmlns:r="http://schemas.openxmlformats.org/officeDocument/2006/relationships" r:id="rId18"/>
        </xdr:cNvPr>
        <xdr:cNvSpPr/>
      </xdr:nvSpPr>
      <xdr:spPr>
        <a:xfrm flipV="1">
          <a:off x="11800418" y="232837"/>
          <a:ext cx="222251" cy="190496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264584</xdr:colOff>
      <xdr:row>6</xdr:row>
      <xdr:rowOff>42335</xdr:rowOff>
    </xdr:from>
    <xdr:to>
      <xdr:col>3</xdr:col>
      <xdr:colOff>687917</xdr:colOff>
      <xdr:row>14</xdr:row>
      <xdr:rowOff>116418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243417</xdr:colOff>
      <xdr:row>3</xdr:row>
      <xdr:rowOff>137583</xdr:rowOff>
    </xdr:from>
    <xdr:to>
      <xdr:col>2</xdr:col>
      <xdr:colOff>169333</xdr:colOff>
      <xdr:row>5</xdr:row>
      <xdr:rowOff>63500</xdr:rowOff>
    </xdr:to>
    <xdr:sp macro="" textlink="">
      <xdr:nvSpPr>
        <xdr:cNvPr id="20" name="TextBox 19"/>
        <xdr:cNvSpPr txBox="1"/>
      </xdr:nvSpPr>
      <xdr:spPr>
        <a:xfrm>
          <a:off x="1068917" y="740833"/>
          <a:ext cx="751416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SALES</a:t>
          </a:r>
        </a:p>
      </xdr:txBody>
    </xdr:sp>
    <xdr:clientData/>
  </xdr:twoCellAnchor>
  <xdr:twoCellAnchor>
    <xdr:from>
      <xdr:col>2</xdr:col>
      <xdr:colOff>10583</xdr:colOff>
      <xdr:row>3</xdr:row>
      <xdr:rowOff>84666</xdr:rowOff>
    </xdr:from>
    <xdr:to>
      <xdr:col>3</xdr:col>
      <xdr:colOff>582083</xdr:colOff>
      <xdr:row>5</xdr:row>
      <xdr:rowOff>126999</xdr:rowOff>
    </xdr:to>
    <xdr:sp macro="" textlink="Inputs!D5">
      <xdr:nvSpPr>
        <xdr:cNvPr id="23" name="TextBox 22"/>
        <xdr:cNvSpPr txBox="1"/>
      </xdr:nvSpPr>
      <xdr:spPr>
        <a:xfrm>
          <a:off x="1661583" y="687916"/>
          <a:ext cx="13970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B9C2A3-DE8B-4C07-B685-D7D19120804E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$2,544 </a:t>
          </a:fld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52917</xdr:colOff>
      <xdr:row>6</xdr:row>
      <xdr:rowOff>42332</xdr:rowOff>
    </xdr:from>
    <xdr:to>
      <xdr:col>6</xdr:col>
      <xdr:colOff>560917</xdr:colOff>
      <xdr:row>14</xdr:row>
      <xdr:rowOff>105833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141814</xdr:colOff>
      <xdr:row>3</xdr:row>
      <xdr:rowOff>184151</xdr:rowOff>
    </xdr:from>
    <xdr:to>
      <xdr:col>5</xdr:col>
      <xdr:colOff>222247</xdr:colOff>
      <xdr:row>5</xdr:row>
      <xdr:rowOff>110068</xdr:rowOff>
    </xdr:to>
    <xdr:sp macro="" textlink="">
      <xdr:nvSpPr>
        <xdr:cNvPr id="21" name="TextBox 20"/>
        <xdr:cNvSpPr txBox="1"/>
      </xdr:nvSpPr>
      <xdr:spPr>
        <a:xfrm>
          <a:off x="3443814" y="787401"/>
          <a:ext cx="905933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PROFIT</a:t>
          </a:r>
        </a:p>
      </xdr:txBody>
    </xdr:sp>
    <xdr:clientData/>
  </xdr:twoCellAnchor>
  <xdr:twoCellAnchor>
    <xdr:from>
      <xdr:col>5</xdr:col>
      <xdr:colOff>137582</xdr:colOff>
      <xdr:row>3</xdr:row>
      <xdr:rowOff>127000</xdr:rowOff>
    </xdr:from>
    <xdr:to>
      <xdr:col>6</xdr:col>
      <xdr:colOff>391582</xdr:colOff>
      <xdr:row>5</xdr:row>
      <xdr:rowOff>127000</xdr:rowOff>
    </xdr:to>
    <xdr:sp macro="" textlink="Inputs!G5">
      <xdr:nvSpPr>
        <xdr:cNvPr id="4" name="TextBox 3"/>
        <xdr:cNvSpPr txBox="1"/>
      </xdr:nvSpPr>
      <xdr:spPr>
        <a:xfrm>
          <a:off x="4265082" y="730250"/>
          <a:ext cx="10795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5955811-5B72-4038-8BCE-05180F20D23B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772582</xdr:colOff>
      <xdr:row>6</xdr:row>
      <xdr:rowOff>31751</xdr:rowOff>
    </xdr:from>
    <xdr:to>
      <xdr:col>9</xdr:col>
      <xdr:colOff>465667</xdr:colOff>
      <xdr:row>14</xdr:row>
      <xdr:rowOff>127000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40215</xdr:colOff>
      <xdr:row>3</xdr:row>
      <xdr:rowOff>167218</xdr:rowOff>
    </xdr:from>
    <xdr:to>
      <xdr:col>8</xdr:col>
      <xdr:colOff>592667</xdr:colOff>
      <xdr:row>5</xdr:row>
      <xdr:rowOff>93135</xdr:rowOff>
    </xdr:to>
    <xdr:sp macro="" textlink="">
      <xdr:nvSpPr>
        <xdr:cNvPr id="26" name="TextBox 25"/>
        <xdr:cNvSpPr txBox="1"/>
      </xdr:nvSpPr>
      <xdr:spPr>
        <a:xfrm>
          <a:off x="5818715" y="770468"/>
          <a:ext cx="1377952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>
    <xdr:from>
      <xdr:col>8</xdr:col>
      <xdr:colOff>385233</xdr:colOff>
      <xdr:row>3</xdr:row>
      <xdr:rowOff>120649</xdr:rowOff>
    </xdr:from>
    <xdr:to>
      <xdr:col>9</xdr:col>
      <xdr:colOff>639233</xdr:colOff>
      <xdr:row>5</xdr:row>
      <xdr:rowOff>120649</xdr:rowOff>
    </xdr:to>
    <xdr:sp macro="" textlink="">
      <xdr:nvSpPr>
        <xdr:cNvPr id="27" name="TextBox 26"/>
        <xdr:cNvSpPr txBox="1"/>
      </xdr:nvSpPr>
      <xdr:spPr>
        <a:xfrm>
          <a:off x="6989233" y="723899"/>
          <a:ext cx="10795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 87 </a:t>
          </a:r>
        </a:p>
      </xdr:txBody>
    </xdr:sp>
    <xdr:clientData/>
  </xdr:twoCellAnchor>
  <xdr:twoCellAnchor editAs="oneCell">
    <xdr:from>
      <xdr:col>7</xdr:col>
      <xdr:colOff>582083</xdr:colOff>
      <xdr:row>20</xdr:row>
      <xdr:rowOff>128091</xdr:rowOff>
    </xdr:from>
    <xdr:to>
      <xdr:col>9</xdr:col>
      <xdr:colOff>539750</xdr:colOff>
      <xdr:row>28</xdr:row>
      <xdr:rowOff>24083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0583" y="4149758"/>
          <a:ext cx="1608667" cy="150465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0.30521</cdr:x>
      <cdr:y>0.4375</cdr:y>
    </cdr:from>
    <cdr:to>
      <cdr:x>0.69688</cdr:x>
      <cdr:y>0.61458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1395413" y="1200150"/>
          <a:ext cx="17907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8189F9E-777B-4343-9D84-210FE3F692E3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0.34541</cdr:x>
      <cdr:y>0.3721</cdr:y>
    </cdr:from>
    <cdr:to>
      <cdr:x>0.67874</cdr:x>
      <cdr:y>0.62905</cdr:y>
    </cdr:to>
    <cdr:sp macro="" textlink="Inputs!$G$7">
      <cdr:nvSpPr>
        <cdr:cNvPr id="4" name="TextBox 3"/>
        <cdr:cNvSpPr txBox="1"/>
      </cdr:nvSpPr>
      <cdr:spPr>
        <a:xfrm xmlns:a="http://schemas.openxmlformats.org/drawingml/2006/main">
          <a:off x="1202679" y="791540"/>
          <a:ext cx="1160628" cy="5465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9B46849-8C4C-4B6C-A407-771E216816F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0.33333</cdr:x>
      <cdr:y>0.45139</cdr:y>
    </cdr:from>
    <cdr:to>
      <cdr:x>0.67083</cdr:x>
      <cdr:y>0.59375</cdr:y>
    </cdr:to>
    <cdr:sp macro="" textlink="Inputs!$I$11">
      <cdr:nvSpPr>
        <cdr:cNvPr id="2" name="TextBox 1"/>
        <cdr:cNvSpPr txBox="1"/>
      </cdr:nvSpPr>
      <cdr:spPr>
        <a:xfrm xmlns:a="http://schemas.openxmlformats.org/drawingml/2006/main">
          <a:off x="1524000" y="1238250"/>
          <a:ext cx="15430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A47BA36-99AE-447A-A47A-F8BC12D1852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IN" sz="1100"/>
        </a:p>
      </cdr:txBody>
    </cdr:sp>
  </cdr:relSizeAnchor>
  <cdr:relSizeAnchor xmlns:cdr="http://schemas.openxmlformats.org/drawingml/2006/chartDrawing">
    <cdr:from>
      <cdr:x>0.33333</cdr:x>
      <cdr:y>0.42708</cdr:y>
    </cdr:from>
    <cdr:to>
      <cdr:x>0.6625</cdr:x>
      <cdr:y>0.59722</cdr:y>
    </cdr:to>
    <cdr:sp macro="" textlink="Inputs!$J$7">
      <cdr:nvSpPr>
        <cdr:cNvPr id="4" name="TextBox 3"/>
        <cdr:cNvSpPr txBox="1"/>
      </cdr:nvSpPr>
      <cdr:spPr>
        <a:xfrm xmlns:a="http://schemas.openxmlformats.org/drawingml/2006/main">
          <a:off x="1524000" y="1171575"/>
          <a:ext cx="15049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89B3D25-E87E-4F91-BB1E-664246731F8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yesh@mcdonalds.com" TargetMode="External"/><Relationship Id="rId7" Type="http://schemas.openxmlformats.org/officeDocument/2006/relationships/hyperlink" Target="mailto:jhon@mcdonalds.com" TargetMode="External"/><Relationship Id="rId2" Type="http://schemas.openxmlformats.org/officeDocument/2006/relationships/hyperlink" Target="mailto:Sachin@mcdonalds.com" TargetMode="External"/><Relationship Id="rId1" Type="http://schemas.openxmlformats.org/officeDocument/2006/relationships/hyperlink" Target="mailto:Nishant@mcdonalds.com" TargetMode="External"/><Relationship Id="rId6" Type="http://schemas.openxmlformats.org/officeDocument/2006/relationships/hyperlink" Target="mailto:Ayusingh@mcdonalds.com" TargetMode="External"/><Relationship Id="rId5" Type="http://schemas.openxmlformats.org/officeDocument/2006/relationships/hyperlink" Target="mailto:Anu@mcdonalds.com" TargetMode="External"/><Relationship Id="rId4" Type="http://schemas.openxmlformats.org/officeDocument/2006/relationships/hyperlink" Target="mailto:Swati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showGridLines="0" tabSelected="1" zoomScale="90" zoomScaleNormal="90" workbookViewId="0">
      <selection activeCell="H7" activeCellId="2" sqref="C7 H7 H7"/>
    </sheetView>
  </sheetViews>
  <sheetFormatPr defaultColWidth="10.875" defaultRowHeight="15.75" x14ac:dyDescent="0.25"/>
  <cols>
    <col min="1" max="1" width="10.875" style="13"/>
    <col min="2" max="16384" width="10.875" style="1"/>
  </cols>
  <sheetData>
    <row r="1" spans="2:16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2:16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2:16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2:16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2:16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2:16" x14ac:dyDescent="0.2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2:16" x14ac:dyDescent="0.2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2:16" x14ac:dyDescent="0.2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2:16" x14ac:dyDescent="0.2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2:16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2:16" x14ac:dyDescent="0.2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2:16" x14ac:dyDescent="0.2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2:16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2:16" x14ac:dyDescent="0.2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2:16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2:16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2:16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2:16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2:16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2:16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2:16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2:16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2:16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2:16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2:16" x14ac:dyDescent="0.2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2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2:16" x14ac:dyDescent="0.2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2:16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2:16" x14ac:dyDescent="0.2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2:16" x14ac:dyDescent="0.2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2:16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4"/>
  <sheetViews>
    <sheetView showGridLines="0" zoomScaleNormal="100" workbookViewId="0">
      <selection activeCell="K23" sqref="K23"/>
    </sheetView>
  </sheetViews>
  <sheetFormatPr defaultColWidth="11.125" defaultRowHeight="15.75" x14ac:dyDescent="0.25"/>
  <cols>
    <col min="1" max="1" width="10.875" customWidth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9" t="s">
        <v>39</v>
      </c>
      <c r="D2" s="9"/>
      <c r="E2" s="9"/>
      <c r="F2" s="9"/>
      <c r="G2" s="9"/>
      <c r="H2" s="9"/>
      <c r="I2" s="9"/>
      <c r="J2" s="9"/>
    </row>
    <row r="4" spans="3:11" x14ac:dyDescent="0.25">
      <c r="C4" s="14" t="s">
        <v>36</v>
      </c>
      <c r="D4" s="14" t="s">
        <v>32</v>
      </c>
      <c r="F4" s="14" t="s">
        <v>35</v>
      </c>
      <c r="G4" s="14" t="s">
        <v>32</v>
      </c>
      <c r="I4" s="14" t="s">
        <v>24</v>
      </c>
      <c r="J4" s="14" t="s">
        <v>32</v>
      </c>
    </row>
    <row r="5" spans="3:11" x14ac:dyDescent="0.25">
      <c r="C5" t="s">
        <v>33</v>
      </c>
      <c r="D5" s="10">
        <v>2543.9</v>
      </c>
      <c r="F5" t="s">
        <v>33</v>
      </c>
      <c r="G5" s="11">
        <v>890.36500000000001</v>
      </c>
      <c r="I5" t="s">
        <v>33</v>
      </c>
      <c r="J5" s="7">
        <v>87</v>
      </c>
    </row>
    <row r="6" spans="3:11" x14ac:dyDescent="0.25">
      <c r="C6" t="s">
        <v>34</v>
      </c>
      <c r="D6" s="10">
        <v>3000</v>
      </c>
      <c r="F6" t="s">
        <v>34</v>
      </c>
      <c r="G6" s="11">
        <v>1000</v>
      </c>
      <c r="I6" t="s">
        <v>34</v>
      </c>
      <c r="J6" s="7">
        <v>100</v>
      </c>
    </row>
    <row r="7" spans="3:11" x14ac:dyDescent="0.25">
      <c r="C7" t="s">
        <v>37</v>
      </c>
      <c r="D7" s="8">
        <f>D5/D6</f>
        <v>0.84796666666666665</v>
      </c>
      <c r="F7" t="s">
        <v>37</v>
      </c>
      <c r="G7" s="8">
        <f>G5/G6</f>
        <v>0.89036499999999996</v>
      </c>
      <c r="I7" t="s">
        <v>37</v>
      </c>
      <c r="J7" s="8">
        <f>J5/J6</f>
        <v>0.87</v>
      </c>
    </row>
    <row r="8" spans="3:11" x14ac:dyDescent="0.25">
      <c r="C8" t="s">
        <v>38</v>
      </c>
      <c r="D8" s="8">
        <f>100%-D7</f>
        <v>0.15203333333333335</v>
      </c>
      <c r="F8" t="s">
        <v>38</v>
      </c>
      <c r="G8" s="8">
        <f>100%-G7</f>
        <v>0.10963500000000004</v>
      </c>
      <c r="I8" t="s">
        <v>38</v>
      </c>
      <c r="J8" s="8">
        <f>100%-J7</f>
        <v>0.13</v>
      </c>
    </row>
    <row r="10" spans="3:11" x14ac:dyDescent="0.25">
      <c r="C10" s="9" t="s">
        <v>40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25">
      <c r="C12" s="15" t="s">
        <v>8</v>
      </c>
      <c r="D12" s="15">
        <v>2025</v>
      </c>
      <c r="E12" s="15">
        <v>2026</v>
      </c>
      <c r="G12" s="15" t="s">
        <v>21</v>
      </c>
      <c r="H12" s="15" t="s">
        <v>8</v>
      </c>
      <c r="J12" s="14" t="s">
        <v>20</v>
      </c>
      <c r="K12" s="14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9"/>
  <sheetViews>
    <sheetView showGridLines="0" workbookViewId="0">
      <selection activeCell="G18" sqref="G18"/>
    </sheetView>
  </sheetViews>
  <sheetFormatPr defaultRowHeight="15.75" x14ac:dyDescent="0.25"/>
  <cols>
    <col min="1" max="1" width="10.875" customWidth="1"/>
    <col min="2" max="2" width="4.375" customWidth="1"/>
    <col min="4" max="4" width="16.625" customWidth="1"/>
    <col min="5" max="5" width="25" bestFit="1" customWidth="1"/>
  </cols>
  <sheetData>
    <row r="2" spans="3:5" s="2" customFormat="1" x14ac:dyDescent="0.25">
      <c r="C2" s="3" t="s">
        <v>0</v>
      </c>
      <c r="D2" s="3" t="s">
        <v>30</v>
      </c>
      <c r="E2" s="3" t="s">
        <v>31</v>
      </c>
    </row>
    <row r="3" spans="3:5" x14ac:dyDescent="0.25">
      <c r="C3" t="s">
        <v>55</v>
      </c>
      <c r="D3" t="s">
        <v>41</v>
      </c>
      <c r="E3" s="6" t="s">
        <v>52</v>
      </c>
    </row>
    <row r="4" spans="3:5" x14ac:dyDescent="0.25">
      <c r="C4" t="s">
        <v>56</v>
      </c>
      <c r="D4" t="s">
        <v>42</v>
      </c>
      <c r="E4" s="6" t="s">
        <v>51</v>
      </c>
    </row>
    <row r="5" spans="3:5" x14ac:dyDescent="0.25">
      <c r="C5" t="s">
        <v>22</v>
      </c>
      <c r="D5" t="s">
        <v>43</v>
      </c>
      <c r="E5" s="6" t="s">
        <v>50</v>
      </c>
    </row>
    <row r="6" spans="3:5" x14ac:dyDescent="0.25">
      <c r="C6" t="s">
        <v>57</v>
      </c>
      <c r="D6" t="s">
        <v>44</v>
      </c>
      <c r="E6" s="6" t="s">
        <v>49</v>
      </c>
    </row>
    <row r="7" spans="3:5" x14ac:dyDescent="0.25">
      <c r="C7" t="s">
        <v>58</v>
      </c>
      <c r="D7" t="s">
        <v>45</v>
      </c>
      <c r="E7" s="6" t="s">
        <v>48</v>
      </c>
    </row>
    <row r="8" spans="3:5" x14ac:dyDescent="0.25">
      <c r="C8" t="s">
        <v>59</v>
      </c>
      <c r="D8" t="s">
        <v>46</v>
      </c>
      <c r="E8" s="6" t="s">
        <v>53</v>
      </c>
    </row>
    <row r="9" spans="3:5" x14ac:dyDescent="0.25">
      <c r="C9" t="s">
        <v>60</v>
      </c>
      <c r="D9" t="s">
        <v>47</v>
      </c>
      <c r="E9" s="6" t="s">
        <v>54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2023-01-30T08:37:14Z</dcterms:created>
  <dcterms:modified xsi:type="dcterms:W3CDTF">2024-07-23T13:56:43Z</dcterms:modified>
</cp:coreProperties>
</file>