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Even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Short Description</t>
        </is>
      </c>
      <c r="H1" s="1" t="inlineStr">
        <is>
          <t>Pick</t>
        </is>
      </c>
      <c r="I1" s="1" t="inlineStr">
        <is>
          <t>Throw</t>
        </is>
      </c>
      <c r="J1" s="1" t="inlineStr">
        <is>
          <t>Runs</t>
        </is>
      </c>
      <c r="K1" s="1" t="inlineStr">
        <is>
          <t>Overcount</t>
        </is>
      </c>
      <c r="L1" s="1" t="inlineStr">
        <is>
          <t>Venue</t>
        </is>
      </c>
    </row>
    <row r="2">
      <c r="A2" t="inlineStr">
        <is>
          <t>IPL2367</t>
        </is>
      </c>
      <c r="B2" t="n">
        <v>1</v>
      </c>
      <c r="C2" t="inlineStr">
        <is>
          <t>Delhi Capitals</t>
        </is>
      </c>
      <c r="D2" t="inlineStr">
        <is>
          <t>Rilee russouw</t>
        </is>
      </c>
      <c r="E2" t="inlineStr">
        <is>
          <t>0.1</t>
        </is>
      </c>
      <c r="F2" t="inlineStr">
        <is>
          <t>Short mid wicket</t>
        </is>
      </c>
      <c r="G2" t="inlineStr">
        <is>
          <t>Stopped boundary, clean pick and throw to keeper</t>
        </is>
      </c>
      <c r="H2" t="inlineStr">
        <is>
          <t>Clean Pick</t>
        </is>
      </c>
      <c r="I2" t="inlineStr">
        <is>
          <t>None</t>
        </is>
      </c>
      <c r="J2" t="n">
        <v>1</v>
      </c>
      <c r="K2" t="n">
        <v>1</v>
      </c>
      <c r="L2" t="inlineStr">
        <is>
          <t>Arun Jaitly Stadium</t>
        </is>
      </c>
    </row>
    <row r="3">
      <c r="A3" t="inlineStr">
        <is>
          <t>IPL2367</t>
        </is>
      </c>
      <c r="B3" t="n">
        <v>1</v>
      </c>
      <c r="C3" t="inlineStr">
        <is>
          <t>Delhi Capitals</t>
        </is>
      </c>
      <c r="D3" t="inlineStr">
        <is>
          <t>Phil Salt</t>
        </is>
      </c>
      <c r="E3" t="inlineStr">
        <is>
          <t>0.2</t>
        </is>
      </c>
      <c r="F3" t="inlineStr">
        <is>
          <t>Wicket keeper</t>
        </is>
      </c>
      <c r="G3" t="inlineStr">
        <is>
          <t>Missed run out chance</t>
        </is>
      </c>
      <c r="H3" t="inlineStr">
        <is>
          <t>Clean Pick</t>
        </is>
      </c>
      <c r="I3" t="inlineStr">
        <is>
          <t>Missed Run Out</t>
        </is>
      </c>
      <c r="J3" t="n">
        <v>-1</v>
      </c>
      <c r="K3" t="n">
        <v>1</v>
      </c>
      <c r="L3" t="inlineStr">
        <is>
          <t>Arun Jaitly Stadium</t>
        </is>
      </c>
    </row>
    <row r="4">
      <c r="A4" t="inlineStr">
        <is>
          <t>IPL2367</t>
        </is>
      </c>
      <c r="B4" t="n">
        <v>1</v>
      </c>
      <c r="C4" t="inlineStr">
        <is>
          <t>Delhi Capitals</t>
        </is>
      </c>
      <c r="D4" t="inlineStr">
        <is>
          <t>Yash Dhull</t>
        </is>
      </c>
      <c r="E4" t="inlineStr">
        <is>
          <t>0.3</t>
        </is>
      </c>
      <c r="F4" t="inlineStr">
        <is>
          <t>Covers</t>
        </is>
      </c>
      <c r="G4" t="inlineStr">
        <is>
          <t>Good pick and direct hit - run out</t>
        </is>
      </c>
      <c r="H4" t="inlineStr">
        <is>
          <t>Good Throw</t>
        </is>
      </c>
      <c r="I4" t="inlineStr">
        <is>
          <t>Run Out</t>
        </is>
      </c>
      <c r="J4" t="n">
        <v>3</v>
      </c>
      <c r="K4" t="n">
        <v>1</v>
      </c>
      <c r="L4" t="inlineStr">
        <is>
          <t>Arun Jaitly Stadium</t>
        </is>
      </c>
    </row>
    <row r="5">
      <c r="A5" t="inlineStr">
        <is>
          <t>IPL2367</t>
        </is>
      </c>
      <c r="B5" t="n">
        <v>1</v>
      </c>
      <c r="C5" t="inlineStr">
        <is>
          <t>Delhi Capitals</t>
        </is>
      </c>
      <c r="D5" t="inlineStr">
        <is>
          <t>Axer Patel</t>
        </is>
      </c>
      <c r="E5" t="inlineStr">
        <is>
          <t>0.4</t>
        </is>
      </c>
      <c r="F5" t="inlineStr">
        <is>
          <t>Point</t>
        </is>
      </c>
      <c r="G5" t="inlineStr">
        <is>
          <t>Caught at point</t>
        </is>
      </c>
      <c r="H5" t="inlineStr">
        <is>
          <t>Clean Pick</t>
        </is>
      </c>
      <c r="I5" t="inlineStr">
        <is>
          <t>None</t>
        </is>
      </c>
      <c r="J5" t="n">
        <v>0</v>
      </c>
      <c r="K5" t="n">
        <v>1</v>
      </c>
      <c r="L5" t="inlineStr">
        <is>
          <t>Arun Jaitly Stadium</t>
        </is>
      </c>
    </row>
    <row r="6">
      <c r="A6" t="inlineStr">
        <is>
          <t>IPL2367</t>
        </is>
      </c>
      <c r="B6" t="n">
        <v>1</v>
      </c>
      <c r="C6" t="inlineStr">
        <is>
          <t>Delhi Capitals</t>
        </is>
      </c>
      <c r="D6" t="inlineStr">
        <is>
          <t>Lalit yadav</t>
        </is>
      </c>
      <c r="E6" t="inlineStr">
        <is>
          <t>0.6</t>
        </is>
      </c>
      <c r="F6" t="inlineStr">
        <is>
          <t>Cover point</t>
        </is>
      </c>
      <c r="G6" t="inlineStr">
        <is>
          <t>Dropped catch (missed)</t>
        </is>
      </c>
      <c r="H6" t="inlineStr">
        <is>
          <t>Drop Catch</t>
        </is>
      </c>
      <c r="I6" t="inlineStr">
        <is>
          <t>None</t>
        </is>
      </c>
      <c r="J6" t="n">
        <v>2</v>
      </c>
      <c r="K6" t="n">
        <v>1</v>
      </c>
      <c r="L6" t="inlineStr">
        <is>
          <t>Arun Jaitly Stadium</t>
        </is>
      </c>
    </row>
    <row r="7">
      <c r="A7" t="inlineStr">
        <is>
          <t>IPL2367</t>
        </is>
      </c>
      <c r="B7" t="n">
        <v>1</v>
      </c>
      <c r="C7" t="inlineStr">
        <is>
          <t>Delhi Capitals</t>
        </is>
      </c>
      <c r="D7" t="inlineStr">
        <is>
          <t>Aman Khan</t>
        </is>
      </c>
      <c r="E7" t="inlineStr">
        <is>
          <t>1.1</t>
        </is>
      </c>
      <c r="F7" t="inlineStr">
        <is>
          <t>Long off</t>
        </is>
      </c>
      <c r="G7" t="inlineStr">
        <is>
          <t>Stumping opportunity completed</t>
        </is>
      </c>
      <c r="H7" t="inlineStr">
        <is>
          <t>Clean Pick</t>
        </is>
      </c>
      <c r="I7" t="inlineStr">
        <is>
          <t>Stumping</t>
        </is>
      </c>
      <c r="J7" t="n">
        <v>0</v>
      </c>
      <c r="K7" t="n">
        <v>2</v>
      </c>
      <c r="L7" t="inlineStr">
        <is>
          <t>Arun Jaitly Stadium</t>
        </is>
      </c>
    </row>
    <row r="8">
      <c r="A8" t="inlineStr">
        <is>
          <t>IPL2367</t>
        </is>
      </c>
      <c r="B8" t="n">
        <v>1</v>
      </c>
      <c r="C8" t="inlineStr">
        <is>
          <t>Delhi Capitals</t>
        </is>
      </c>
      <c r="D8" t="inlineStr">
        <is>
          <t>Kuldeep yadav</t>
        </is>
      </c>
      <c r="E8" t="inlineStr">
        <is>
          <t>1.2</t>
        </is>
      </c>
      <c r="F8" t="inlineStr">
        <is>
          <t>Short mid wicket</t>
        </is>
      </c>
      <c r="G8" t="inlineStr">
        <is>
          <t>Direct hit run out</t>
        </is>
      </c>
      <c r="H8" t="inlineStr">
        <is>
          <t>Clean Pick</t>
        </is>
      </c>
      <c r="I8" t="inlineStr">
        <is>
          <t>Direct Hit</t>
        </is>
      </c>
      <c r="J8" t="n">
        <v>4</v>
      </c>
      <c r="K8" t="n">
        <v>2</v>
      </c>
      <c r="L8" t="inlineStr">
        <is>
          <t>Arun Jaitly Stadium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Clean Picks (CP)</t>
        </is>
      </c>
      <c r="C1" t="inlineStr">
        <is>
          <t>Good Throws (GT)</t>
        </is>
      </c>
      <c r="D1" t="inlineStr">
        <is>
          <t>Catches (C)</t>
        </is>
      </c>
      <c r="E1" t="inlineStr">
        <is>
          <t>Dropped Catches (DC)</t>
        </is>
      </c>
      <c r="F1" t="inlineStr">
        <is>
          <t>Stumpings (ST)</t>
        </is>
      </c>
      <c r="G1" t="inlineStr">
        <is>
          <t>Run Outs (RO)</t>
        </is>
      </c>
      <c r="H1" t="inlineStr">
        <is>
          <t>Missed Run Outs (MRO)</t>
        </is>
      </c>
      <c r="I1" t="inlineStr">
        <is>
          <t>Direct Hits (DH)</t>
        </is>
      </c>
      <c r="J1" t="inlineStr">
        <is>
          <t>Runs Saved (RS)</t>
        </is>
      </c>
      <c r="K1" t="inlineStr">
        <is>
          <t>Performance Score (PS)</t>
        </is>
      </c>
    </row>
    <row r="2">
      <c r="A2" t="inlineStr">
        <is>
          <t>Rilee russouw</t>
        </is>
      </c>
      <c r="B2">
        <f>COUNTIFS(RawEvents!$D:$D,$A2,RawEvents!$H:$H,"Clean Pick")</f>
        <v/>
      </c>
      <c r="C2">
        <f>COUNTIFS(RawEvents!$D:$D,$A2,RawEvents!$H:$H,"Good Throw")</f>
        <v/>
      </c>
      <c r="D2">
        <f>COUNTIFS(RawEvents!$D:$D,$A2,RawEvents!$H:$H,"Catch")</f>
        <v/>
      </c>
      <c r="E2">
        <f>COUNTIFS(RawEvents!$D:$D,$A2,RawEvents!$H:$H,"Drop Catch")</f>
        <v/>
      </c>
      <c r="F2">
        <f>COUNTIFS(RawEvents!$D:$D,$A2,RawEvents!$I:$I,"Stumping")</f>
        <v/>
      </c>
      <c r="G2">
        <f>COUNTIFS(RawEvents!$D:$D,$A2,RawEvents!$I:$I,"Run Out")</f>
        <v/>
      </c>
      <c r="H2">
        <f>COUNTIFS(RawEvents!$D:$D,$A2,RawEvents!$I:$I,"Missed Run Out")</f>
        <v/>
      </c>
      <c r="I2">
        <f>COUNTIFS(RawEvents!$D:$D,$A2,RawEvents!$I:$I,"Direct Hit")</f>
        <v/>
      </c>
      <c r="J2">
        <f>SUMIFS(RawEvents!$J:$J,RawEvents!$D:$D,$A2)</f>
        <v/>
      </c>
      <c r="K2">
        <f>(B2*1)+(C2*1)+(D2*3)+(E2*(-3))+(F2*3)+(G2*3)+(H2*(-2))+(I2*2)+J2</f>
        <v/>
      </c>
    </row>
    <row r="3">
      <c r="A3" t="inlineStr">
        <is>
          <t>Phil Salt</t>
        </is>
      </c>
      <c r="B3">
        <f>COUNTIFS(RawEvents!$D:$D,$A3,RawEvents!$H:$H,"Clean Pick")</f>
        <v/>
      </c>
      <c r="C3">
        <f>COUNTIFS(RawEvents!$D:$D,$A3,RawEvents!$H:$H,"Good Throw")</f>
        <v/>
      </c>
      <c r="D3">
        <f>COUNTIFS(RawEvents!$D:$D,$A3,RawEvents!$H:$H,"Catch")</f>
        <v/>
      </c>
      <c r="E3">
        <f>COUNTIFS(RawEvents!$D:$D,$A3,RawEvents!$H:$H,"Drop Catch")</f>
        <v/>
      </c>
      <c r="F3">
        <f>COUNTIFS(RawEvents!$D:$D,$A3,RawEvents!$I:$I,"Stumping")</f>
        <v/>
      </c>
      <c r="G3">
        <f>COUNTIFS(RawEvents!$D:$D,$A3,RawEvents!$I:$I,"Run Out")</f>
        <v/>
      </c>
      <c r="H3">
        <f>COUNTIFS(RawEvents!$D:$D,$A3,RawEvents!$I:$I,"Missed Run Out")</f>
        <v/>
      </c>
      <c r="I3">
        <f>COUNTIFS(RawEvents!$D:$D,$A3,RawEvents!$I:$I,"Direct Hit")</f>
        <v/>
      </c>
      <c r="J3">
        <f>SUMIFS(RawEvents!$J:$J,RawEvents!$D:$D,$A3)</f>
        <v/>
      </c>
      <c r="K3">
        <f>(B3*1)+(C3*1)+(D3*3)+(E3*(-3))+(F3*3)+(G3*3)+(H3*(-2))+(I3*2)+J3</f>
        <v/>
      </c>
    </row>
    <row r="4">
      <c r="A4" t="inlineStr">
        <is>
          <t>Yash Dhull</t>
        </is>
      </c>
      <c r="B4">
        <f>COUNTIFS(RawEvents!$D:$D,$A4,RawEvents!$H:$H,"Clean Pick")</f>
        <v/>
      </c>
      <c r="C4">
        <f>COUNTIFS(RawEvents!$D:$D,$A4,RawEvents!$H:$H,"Good Throw")</f>
        <v/>
      </c>
      <c r="D4">
        <f>COUNTIFS(RawEvents!$D:$D,$A4,RawEvents!$H:$H,"Catch")</f>
        <v/>
      </c>
      <c r="E4">
        <f>COUNTIFS(RawEvents!$D:$D,$A4,RawEvents!$H:$H,"Drop Catch")</f>
        <v/>
      </c>
      <c r="F4">
        <f>COUNTIFS(RawEvents!$D:$D,$A4,RawEvents!$I:$I,"Stumping")</f>
        <v/>
      </c>
      <c r="G4">
        <f>COUNTIFS(RawEvents!$D:$D,$A4,RawEvents!$I:$I,"Run Out")</f>
        <v/>
      </c>
      <c r="H4">
        <f>COUNTIFS(RawEvents!$D:$D,$A4,RawEvents!$I:$I,"Missed Run Out")</f>
        <v/>
      </c>
      <c r="I4">
        <f>COUNTIFS(RawEvents!$D:$D,$A4,RawEvents!$I:$I,"Direct Hit")</f>
        <v/>
      </c>
      <c r="J4">
        <f>SUMIFS(RawEvents!$J:$J,RawEvents!$D:$D,$A4)</f>
        <v/>
      </c>
      <c r="K4">
        <f>(B4*1)+(C4*1)+(D4*3)+(E4*(-3))+(F4*3)+(G4*3)+(H4*(-2))+(I4*2)+J4</f>
        <v/>
      </c>
    </row>
    <row r="5">
      <c r="A5" t="inlineStr">
        <is>
          <t>Axer Patel</t>
        </is>
      </c>
      <c r="B5">
        <f>COUNTIFS(RawEvents!$D:$D,$A5,RawEvents!$H:$H,"Clean Pick")</f>
        <v/>
      </c>
      <c r="C5">
        <f>COUNTIFS(RawEvents!$D:$D,$A5,RawEvents!$H:$H,"Good Throw")</f>
        <v/>
      </c>
      <c r="D5">
        <f>COUNTIFS(RawEvents!$D:$D,$A5,RawEvents!$H:$H,"Catch")</f>
        <v/>
      </c>
      <c r="E5">
        <f>COUNTIFS(RawEvents!$D:$D,$A5,RawEvents!$H:$H,"Drop Catch")</f>
        <v/>
      </c>
      <c r="F5">
        <f>COUNTIFS(RawEvents!$D:$D,$A5,RawEvents!$I:$I,"Stumping")</f>
        <v/>
      </c>
      <c r="G5">
        <f>COUNTIFS(RawEvents!$D:$D,$A5,RawEvents!$I:$I,"Run Out")</f>
        <v/>
      </c>
      <c r="H5">
        <f>COUNTIFS(RawEvents!$D:$D,$A5,RawEvents!$I:$I,"Missed Run Out")</f>
        <v/>
      </c>
      <c r="I5">
        <f>COUNTIFS(RawEvents!$D:$D,$A5,RawEvents!$I:$I,"Direct Hit")</f>
        <v/>
      </c>
      <c r="J5">
        <f>SUMIFS(RawEvents!$J:$J,RawEvents!$D:$D,$A5)</f>
        <v/>
      </c>
      <c r="K5">
        <f>(B5*1)+(C5*1)+(D5*3)+(E5*(-3))+(F5*3)+(G5*3)+(H5*(-2))+(I5*2)+J5</f>
        <v/>
      </c>
    </row>
    <row r="6">
      <c r="A6" t="inlineStr">
        <is>
          <t>Lalit yadav</t>
        </is>
      </c>
      <c r="B6">
        <f>COUNTIFS(RawEvents!$D:$D,$A6,RawEvents!$H:$H,"Clean Pick")</f>
        <v/>
      </c>
      <c r="C6">
        <f>COUNTIFS(RawEvents!$D:$D,$A6,RawEvents!$H:$H,"Good Throw")</f>
        <v/>
      </c>
      <c r="D6">
        <f>COUNTIFS(RawEvents!$D:$D,$A6,RawEvents!$H:$H,"Catch")</f>
        <v/>
      </c>
      <c r="E6">
        <f>COUNTIFS(RawEvents!$D:$D,$A6,RawEvents!$H:$H,"Drop Catch")</f>
        <v/>
      </c>
      <c r="F6">
        <f>COUNTIFS(RawEvents!$D:$D,$A6,RawEvents!$I:$I,"Stumping")</f>
        <v/>
      </c>
      <c r="G6">
        <f>COUNTIFS(RawEvents!$D:$D,$A6,RawEvents!$I:$I,"Run Out")</f>
        <v/>
      </c>
      <c r="H6">
        <f>COUNTIFS(RawEvents!$D:$D,$A6,RawEvents!$I:$I,"Missed Run Out")</f>
        <v/>
      </c>
      <c r="I6">
        <f>COUNTIFS(RawEvents!$D:$D,$A6,RawEvents!$I:$I,"Direct Hit")</f>
        <v/>
      </c>
      <c r="J6">
        <f>SUMIFS(RawEvents!$J:$J,RawEvents!$D:$D,$A6)</f>
        <v/>
      </c>
      <c r="K6">
        <f>(B6*1)+(C6*1)+(D6*3)+(E6*(-3))+(F6*3)+(G6*3)+(H6*(-2))+(I6*2)+J6</f>
        <v/>
      </c>
    </row>
    <row r="7">
      <c r="A7" t="inlineStr">
        <is>
          <t>Aman Khan</t>
        </is>
      </c>
      <c r="B7">
        <f>COUNTIFS(RawEvents!$D:$D,$A7,RawEvents!$H:$H,"Clean Pick")</f>
        <v/>
      </c>
      <c r="C7">
        <f>COUNTIFS(RawEvents!$D:$D,$A7,RawEvents!$H:$H,"Good Throw")</f>
        <v/>
      </c>
      <c r="D7">
        <f>COUNTIFS(RawEvents!$D:$D,$A7,RawEvents!$H:$H,"Catch")</f>
        <v/>
      </c>
      <c r="E7">
        <f>COUNTIFS(RawEvents!$D:$D,$A7,RawEvents!$H:$H,"Drop Catch")</f>
        <v/>
      </c>
      <c r="F7">
        <f>COUNTIFS(RawEvents!$D:$D,$A7,RawEvents!$I:$I,"Stumping")</f>
        <v/>
      </c>
      <c r="G7">
        <f>COUNTIFS(RawEvents!$D:$D,$A7,RawEvents!$I:$I,"Run Out")</f>
        <v/>
      </c>
      <c r="H7">
        <f>COUNTIFS(RawEvents!$D:$D,$A7,RawEvents!$I:$I,"Missed Run Out")</f>
        <v/>
      </c>
      <c r="I7">
        <f>COUNTIFS(RawEvents!$D:$D,$A7,RawEvents!$I:$I,"Direct Hit")</f>
        <v/>
      </c>
      <c r="J7">
        <f>SUMIFS(RawEvents!$J:$J,RawEvents!$D:$D,$A7)</f>
        <v/>
      </c>
      <c r="K7">
        <f>(B7*1)+(C7*1)+(D7*3)+(E7*(-3))+(F7*3)+(G7*3)+(H7*(-2))+(I7*2)+J7</f>
        <v/>
      </c>
    </row>
    <row r="8">
      <c r="A8" t="inlineStr">
        <is>
          <t>Kuldeep yadav</t>
        </is>
      </c>
      <c r="B8">
        <f>COUNTIFS(RawEvents!$D:$D,$A8,RawEvents!$H:$H,"Clean Pick")</f>
        <v/>
      </c>
      <c r="C8">
        <f>COUNTIFS(RawEvents!$D:$D,$A8,RawEvents!$H:$H,"Good Throw")</f>
        <v/>
      </c>
      <c r="D8">
        <f>COUNTIFS(RawEvents!$D:$D,$A8,RawEvents!$H:$H,"Catch")</f>
        <v/>
      </c>
      <c r="E8">
        <f>COUNTIFS(RawEvents!$D:$D,$A8,RawEvents!$H:$H,"Drop Catch")</f>
        <v/>
      </c>
      <c r="F8">
        <f>COUNTIFS(RawEvents!$D:$D,$A8,RawEvents!$I:$I,"Stumping")</f>
        <v/>
      </c>
      <c r="G8">
        <f>COUNTIFS(RawEvents!$D:$D,$A8,RawEvents!$I:$I,"Run Out")</f>
        <v/>
      </c>
      <c r="H8">
        <f>COUNTIFS(RawEvents!$D:$D,$A8,RawEvents!$I:$I,"Missed Run Out")</f>
        <v/>
      </c>
      <c r="I8">
        <f>COUNTIFS(RawEvents!$D:$D,$A8,RawEvents!$I:$I,"Direct Hit")</f>
        <v/>
      </c>
      <c r="J8">
        <f>SUMIFS(RawEvents!$J:$J,RawEvents!$D:$D,$A8)</f>
        <v/>
      </c>
      <c r="K8">
        <f>(B8*1)+(C8*1)+(D8*3)+(E8*(-3))+(F8*3)+(G8*3)+(H8*(-2))+(I8*2)+J8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Allowed values for Pick column (H):</t>
        </is>
      </c>
      <c r="B1" t="inlineStr">
        <is>
          <t>Clean Pick</t>
        </is>
      </c>
      <c r="C1" t="inlineStr">
        <is>
          <t>Good Throw</t>
        </is>
      </c>
      <c r="D1" t="inlineStr">
        <is>
          <t>Catch</t>
        </is>
      </c>
      <c r="E1" t="inlineStr">
        <is>
          <t>Drop Catch</t>
        </is>
      </c>
      <c r="F1" t="inlineStr">
        <is>
          <t>Fumble</t>
        </is>
      </c>
      <c r="G1" t="inlineStr">
        <is>
          <t>Bad Throw</t>
        </is>
      </c>
    </row>
    <row r="2">
      <c r="A2" t="inlineStr">
        <is>
          <t>Allowed values for Throw column (I):</t>
        </is>
      </c>
      <c r="B2" t="inlineStr">
        <is>
          <t>Run Out</t>
        </is>
      </c>
      <c r="C2" t="inlineStr">
        <is>
          <t>Missed Run Out</t>
        </is>
      </c>
      <c r="D2" t="inlineStr">
        <is>
          <t>Stumping</t>
        </is>
      </c>
      <c r="E2" t="inlineStr">
        <is>
          <t>Direct Hit</t>
        </is>
      </c>
      <c r="F2" t="inlineStr">
        <is>
          <t>Missed Stumping</t>
        </is>
      </c>
      <c r="G2" t="inlineStr">
        <is>
          <t>None</t>
        </is>
      </c>
    </row>
    <row r="3">
      <c r="A3" t="inlineStr">
        <is>
          <t>Weights (use in PS formula):</t>
        </is>
      </c>
      <c r="B3" t="inlineStr">
        <is>
          <t>WCP=1, WGT=1, WC=3, WDC=-3, WST=3, WRO=3, WMRO=-2, WDH=2</t>
        </is>
      </c>
    </row>
    <row r="4">
      <c r="A4" t="inlineStr">
        <is>
          <t>How to use:</t>
        </is>
      </c>
      <c r="B4" t="inlineStr">
        <is>
          <t>1) Add one row per ball in RawEvents sheet.</t>
        </is>
      </c>
      <c r="C4" t="inlineStr">
        <is>
          <t>2) Use allowed values for Pick/Throw.</t>
        </is>
      </c>
      <c r="D4" t="inlineStr">
        <is>
          <t>3) Enter Runs saved as positive, runs conceded as negative.</t>
        </is>
      </c>
      <c r="E4" t="inlineStr">
        <is>
          <t>4) Summary sheet auto-updates PS per player.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2025-09-28T13:47:22Z</dcterms:created>
  <dcterms:modified xmlns:dcterms="http://purl.org/dc/terms/" xmlns:xsi="http://www.w3.org/2001/XMLSchema-instance" xsi:type="dcterms:W3CDTF">2025-09-28T13:47:22Z</dcterms:modified>
</cp:coreProperties>
</file>