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200" windowHeight="10800"/>
  </bookViews>
  <sheets>
    <sheet name="Expense" sheetId="1" r:id="rId1"/>
    <sheet name="Feb" sheetId="2" r:id="rId2"/>
    <sheet name="April" sheetId="3" r:id="rId3"/>
    <sheet name="June" sheetId="6" r:id="rId4"/>
    <sheet name="July" sheetId="4" r:id="rId5"/>
    <sheet name="September" sheetId="5" r:id="rId6"/>
  </sheets>
  <definedNames>
    <definedName name="_xlnm._FilterDatabase" localSheetId="2" hidden="1">April!$C$1:$D$50</definedName>
    <definedName name="_xlnm._FilterDatabase" localSheetId="0" hidden="1">Expense!$I$48:$I$48</definedName>
  </definedNames>
  <calcPr calcId="145621"/>
</workbook>
</file>

<file path=xl/calcChain.xml><?xml version="1.0" encoding="utf-8"?>
<calcChain xmlns="http://schemas.openxmlformats.org/spreadsheetml/2006/main">
  <c r="W40" i="1" l="1"/>
  <c r="W41" i="1" s="1"/>
  <c r="U40" i="1"/>
  <c r="U41" i="1" s="1"/>
  <c r="G40" i="1"/>
  <c r="G41" i="1" s="1"/>
  <c r="I40" i="1"/>
  <c r="I41" i="1" s="1"/>
  <c r="K40" i="1"/>
  <c r="K41" i="1" s="1"/>
  <c r="M40" i="1"/>
  <c r="M41" i="1" s="1"/>
  <c r="O40" i="1"/>
  <c r="O41" i="1" s="1"/>
  <c r="Q40" i="1"/>
  <c r="Q41" i="1" s="1"/>
  <c r="S40" i="1"/>
  <c r="S41" i="1" s="1"/>
  <c r="Y40" i="1"/>
  <c r="Y41" i="1" s="1"/>
  <c r="AA40" i="1"/>
  <c r="AA41" i="1" s="1"/>
  <c r="E40" i="1"/>
  <c r="E41" i="1" s="1"/>
  <c r="E31" i="4"/>
  <c r="D31" i="4"/>
  <c r="E29" i="6"/>
  <c r="D29" i="6"/>
</calcChain>
</file>

<file path=xl/sharedStrings.xml><?xml version="1.0" encoding="utf-8"?>
<sst xmlns="http://schemas.openxmlformats.org/spreadsheetml/2006/main" count="408" uniqueCount="178">
  <si>
    <t>Date</t>
  </si>
  <si>
    <t>Location</t>
  </si>
  <si>
    <t>Name</t>
  </si>
  <si>
    <t>Type</t>
  </si>
  <si>
    <t>Cost</t>
  </si>
  <si>
    <t>Trivandrum-Delhi</t>
  </si>
  <si>
    <t>Dipesh-Varnika</t>
  </si>
  <si>
    <t>Flight</t>
  </si>
  <si>
    <t>Delhi-Jammu</t>
  </si>
  <si>
    <t>Perhead</t>
  </si>
  <si>
    <t>Lucknow-Jammu</t>
  </si>
  <si>
    <t>Jammu-Katra</t>
  </si>
  <si>
    <t>Train</t>
  </si>
  <si>
    <t>Katra</t>
  </si>
  <si>
    <t>Stay</t>
  </si>
  <si>
    <t>Helicopter</t>
  </si>
  <si>
    <t>Mummy-Papa</t>
  </si>
  <si>
    <t>Jammu</t>
  </si>
  <si>
    <t>Jammu-Amritsar</t>
  </si>
  <si>
    <t>Amritsar</t>
  </si>
  <si>
    <t>Amritsar-Delhi</t>
  </si>
  <si>
    <t>Delhi-Trivandrum</t>
  </si>
  <si>
    <t>Delhi-Lucknow</t>
  </si>
  <si>
    <t>Varansi-Lucknow</t>
  </si>
  <si>
    <t>Ishu</t>
  </si>
  <si>
    <t>done</t>
  </si>
  <si>
    <t>Refund</t>
  </si>
  <si>
    <t>Count</t>
  </si>
  <si>
    <t>return</t>
  </si>
  <si>
    <t>Archana di</t>
  </si>
  <si>
    <t>Shilpi di</t>
  </si>
  <si>
    <t>Trichy-Thanjavur</t>
  </si>
  <si>
    <t>19/2/2018</t>
  </si>
  <si>
    <t>17/2/2018</t>
  </si>
  <si>
    <t>Trichy-Trivandrum</t>
  </si>
  <si>
    <t>Trivandrum-Trichy</t>
  </si>
  <si>
    <t>16/2/2018</t>
  </si>
  <si>
    <t>Thanjavur-Kumbakonum</t>
  </si>
  <si>
    <t>Bus</t>
  </si>
  <si>
    <t>Kumbakonum-Trichy</t>
  </si>
  <si>
    <t>Month</t>
  </si>
  <si>
    <t>Jan</t>
  </si>
  <si>
    <t>Feb</t>
  </si>
  <si>
    <t>March</t>
  </si>
  <si>
    <t>Credits</t>
  </si>
  <si>
    <t>HomeSav</t>
  </si>
  <si>
    <t>PPF</t>
  </si>
  <si>
    <t>CreditCard</t>
  </si>
  <si>
    <t>Rent</t>
  </si>
  <si>
    <t>Home</t>
  </si>
  <si>
    <t>EmiScoty</t>
  </si>
  <si>
    <t>Milk</t>
  </si>
  <si>
    <t>Petrol</t>
  </si>
  <si>
    <t>Tv</t>
  </si>
  <si>
    <t>EduLoan</t>
  </si>
  <si>
    <t>Done</t>
  </si>
  <si>
    <t>13/4/2018</t>
  </si>
  <si>
    <t>14/4/2018</t>
  </si>
  <si>
    <t>15/4/2018</t>
  </si>
  <si>
    <t>16/4/2018</t>
  </si>
  <si>
    <t>Lucknow-Varansai</t>
  </si>
  <si>
    <r>
      <t xml:space="preserve">Archana di
</t>
    </r>
    <r>
      <rPr>
        <sz val="11"/>
        <color rgb="FFFF0000"/>
        <rFont val="Calibri"/>
        <family val="2"/>
        <scheme val="minor"/>
      </rPr>
      <t>-Ishu</t>
    </r>
  </si>
  <si>
    <t>Return_Helicopter</t>
  </si>
  <si>
    <t>makemytrip</t>
  </si>
  <si>
    <t>mailsdipesh@gmail.com</t>
  </si>
  <si>
    <t>policy@123</t>
  </si>
  <si>
    <t>April</t>
  </si>
  <si>
    <t>May</t>
  </si>
  <si>
    <t>M_Fund</t>
  </si>
  <si>
    <t>RD_HDFC</t>
  </si>
  <si>
    <t>Electricity</t>
  </si>
  <si>
    <t>Shopping</t>
  </si>
  <si>
    <t>Trip</t>
  </si>
  <si>
    <t>contribution</t>
  </si>
  <si>
    <t>mummy shopping</t>
  </si>
  <si>
    <t>dipesh shopping</t>
  </si>
  <si>
    <t>cab</t>
  </si>
  <si>
    <t>delhi</t>
  </si>
  <si>
    <t>airport(delhi)-ajay</t>
  </si>
  <si>
    <t>home-airport(trv)</t>
  </si>
  <si>
    <t>ajayhome-dlf</t>
  </si>
  <si>
    <t>shopping</t>
  </si>
  <si>
    <t>lunch</t>
  </si>
  <si>
    <t>train</t>
  </si>
  <si>
    <t>?</t>
  </si>
  <si>
    <t>haridwar</t>
  </si>
  <si>
    <t>hotel</t>
  </si>
  <si>
    <t>all</t>
  </si>
  <si>
    <t>tehri</t>
  </si>
  <si>
    <t>delhi-gift</t>
  </si>
  <si>
    <t>own</t>
  </si>
  <si>
    <t>home-station</t>
  </si>
  <si>
    <t>sports</t>
  </si>
  <si>
    <t>rishikesh</t>
  </si>
  <si>
    <t>tc----</t>
  </si>
  <si>
    <t>change-10rs</t>
  </si>
  <si>
    <t>statin-home</t>
  </si>
  <si>
    <t>hospital</t>
  </si>
  <si>
    <t>shipra-mall</t>
  </si>
  <si>
    <t>ajayhome-airport</t>
  </si>
  <si>
    <t>katra</t>
  </si>
  <si>
    <t>airport delhi</t>
  </si>
  <si>
    <t>marks&amp;spencer</t>
  </si>
  <si>
    <t>texi</t>
  </si>
  <si>
    <t>badi mummy</t>
  </si>
  <si>
    <t>nishant</t>
  </si>
  <si>
    <t>anand</t>
  </si>
  <si>
    <t>ajay</t>
  </si>
  <si>
    <t>June</t>
  </si>
  <si>
    <t>pracheersrv@outlook.com</t>
  </si>
  <si>
    <t>Prince91</t>
  </si>
  <si>
    <t>July</t>
  </si>
  <si>
    <t>Lic</t>
  </si>
  <si>
    <t>EduClasses</t>
  </si>
  <si>
    <t>Aug</t>
  </si>
  <si>
    <t>Sept</t>
  </si>
  <si>
    <t>Oct</t>
  </si>
  <si>
    <t>Nov</t>
  </si>
  <si>
    <t>Pracheer_invest</t>
  </si>
  <si>
    <t>Dec</t>
  </si>
  <si>
    <t>creditCard</t>
  </si>
  <si>
    <t>dipesh</t>
  </si>
  <si>
    <t>dadda</t>
  </si>
  <si>
    <t>rd</t>
  </si>
  <si>
    <t>Scooty</t>
  </si>
  <si>
    <t>mutual</t>
  </si>
  <si>
    <t>saree</t>
  </si>
  <si>
    <t>eduLoan</t>
  </si>
  <si>
    <t>29/6/2018</t>
  </si>
  <si>
    <t>Expense</t>
  </si>
  <si>
    <t>debit</t>
  </si>
  <si>
    <t>credit</t>
  </si>
  <si>
    <t>umbrella</t>
  </si>
  <si>
    <t>varnika</t>
  </si>
  <si>
    <t>petrol</t>
  </si>
  <si>
    <t>rent</t>
  </si>
  <si>
    <t>B Six</t>
  </si>
  <si>
    <t>ATM Withdraw</t>
  </si>
  <si>
    <t>Big Bazaar</t>
  </si>
  <si>
    <t>Azad</t>
  </si>
  <si>
    <t>Varnika</t>
  </si>
  <si>
    <t>30/6/2018</t>
  </si>
  <si>
    <t>dinner</t>
  </si>
  <si>
    <t>January</t>
  </si>
  <si>
    <t>Salary</t>
  </si>
  <si>
    <t>expected</t>
  </si>
  <si>
    <t>Dipesh</t>
  </si>
  <si>
    <t>CarryForward</t>
  </si>
  <si>
    <t>salary</t>
  </si>
  <si>
    <t>varnika_mom</t>
  </si>
  <si>
    <t>Remaining</t>
  </si>
  <si>
    <t>Expected</t>
  </si>
  <si>
    <t>Expense_Report_Of</t>
  </si>
  <si>
    <t>September</t>
  </si>
  <si>
    <t>October</t>
  </si>
  <si>
    <t>November</t>
  </si>
  <si>
    <t>December</t>
  </si>
  <si>
    <t>CarryForwardRemaingBalance</t>
  </si>
  <si>
    <t>Salary_CreditedD</t>
  </si>
  <si>
    <t>Salary_CreditedV</t>
  </si>
  <si>
    <t>Payments</t>
  </si>
  <si>
    <t>Investments</t>
  </si>
  <si>
    <t>LIC</t>
  </si>
  <si>
    <t>Credit_CFRA</t>
  </si>
  <si>
    <t>Loan</t>
  </si>
  <si>
    <t>MumLoan</t>
  </si>
  <si>
    <t>ScotyEmi</t>
  </si>
  <si>
    <t>FriendLoan</t>
  </si>
  <si>
    <t>name</t>
  </si>
  <si>
    <t>Expenses</t>
  </si>
  <si>
    <t>Grocery</t>
  </si>
  <si>
    <t>Ratan</t>
  </si>
  <si>
    <t>Restaurant</t>
  </si>
  <si>
    <t>PersonalCare</t>
  </si>
  <si>
    <t>TotalSpend</t>
  </si>
  <si>
    <t>February</t>
  </si>
  <si>
    <t>August</t>
  </si>
  <si>
    <t>Ajay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</si>
</sst>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4"/>
      <color theme="0"/>
      <name val="Bauhaus 93"/>
      <family val="5"/>
    </font>
    <font>
      <sz val="11"/>
      <color theme="1"/>
      <name val="Bauhaus 93"/>
      <family val="5"/>
    </font>
    <font>
      <sz val="12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0" xfId="0" applyFill="1"/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7" fillId="5" borderId="0" xfId="0" applyFont="1" applyFill="1"/>
    <xf numFmtId="0" fontId="7" fillId="2" borderId="0" xfId="0" applyFont="1" applyFill="1"/>
    <xf numFmtId="0" fontId="8" fillId="2" borderId="0" xfId="0" applyFont="1" applyFill="1"/>
    <xf numFmtId="0" fontId="1" fillId="6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eersrv@outlook.com" TargetMode="External"/><Relationship Id="rId2" Type="http://schemas.openxmlformats.org/officeDocument/2006/relationships/hyperlink" Target="mailto:policy@123" TargetMode="External"/><Relationship Id="rId1" Type="http://schemas.openxmlformats.org/officeDocument/2006/relationships/hyperlink" Target="mailto:mailsdip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workbookViewId="0">
      <selection activeCell="A22" sqref="A22"/>
    </sheetView>
  </sheetViews>
  <sheetFormatPr defaultRowHeight="15" x14ac:dyDescent="0.25"/>
  <cols>
    <col min="1" max="1" width="15.7109375" customWidth="1"/>
    <col min="2" max="11" width="9.140625" customWidth="1"/>
    <col min="12" max="12" width="9.140625" style="5" customWidth="1"/>
    <col min="13" max="14" width="9.140625" customWidth="1"/>
    <col min="18" max="18" width="9.140625" style="5"/>
  </cols>
  <sheetData>
    <row r="1" spans="1:27" ht="37.5" x14ac:dyDescent="0.65">
      <c r="H1" s="16" t="s">
        <v>152</v>
      </c>
      <c r="I1" s="17"/>
      <c r="J1" s="17"/>
      <c r="K1" s="17"/>
      <c r="L1" s="17"/>
      <c r="M1" s="17"/>
      <c r="N1" s="17"/>
      <c r="O1" s="17"/>
      <c r="P1" s="17"/>
      <c r="Q1" s="17"/>
      <c r="R1"/>
      <c r="U1" s="5"/>
    </row>
    <row r="2" spans="1:27" x14ac:dyDescent="0.25">
      <c r="A2" t="s">
        <v>40</v>
      </c>
      <c r="E2" t="s">
        <v>143</v>
      </c>
      <c r="G2" t="s">
        <v>175</v>
      </c>
      <c r="I2" t="s">
        <v>43</v>
      </c>
      <c r="K2" t="s">
        <v>66</v>
      </c>
      <c r="L2"/>
      <c r="M2" t="s">
        <v>67</v>
      </c>
      <c r="O2" t="s">
        <v>108</v>
      </c>
      <c r="Q2" t="s">
        <v>111</v>
      </c>
      <c r="R2"/>
      <c r="S2" t="s">
        <v>176</v>
      </c>
      <c r="U2" t="s">
        <v>153</v>
      </c>
      <c r="W2" t="s">
        <v>154</v>
      </c>
      <c r="Y2" t="s">
        <v>155</v>
      </c>
      <c r="AA2" t="s">
        <v>156</v>
      </c>
    </row>
    <row r="3" spans="1:27" x14ac:dyDescent="0.25">
      <c r="A3" t="s">
        <v>157</v>
      </c>
      <c r="L3"/>
      <c r="R3"/>
      <c r="U3">
        <v>0</v>
      </c>
    </row>
    <row r="4" spans="1:27" x14ac:dyDescent="0.25">
      <c r="A4" t="s">
        <v>158</v>
      </c>
      <c r="L4"/>
      <c r="R4"/>
      <c r="U4">
        <v>107000</v>
      </c>
      <c r="W4">
        <v>105000</v>
      </c>
    </row>
    <row r="5" spans="1:27" ht="15.75" x14ac:dyDescent="0.25">
      <c r="A5" s="5" t="s">
        <v>159</v>
      </c>
      <c r="L5"/>
      <c r="R5"/>
      <c r="T5" s="18"/>
      <c r="W5">
        <v>25000</v>
      </c>
    </row>
    <row r="6" spans="1:27" ht="15.75" x14ac:dyDescent="0.25">
      <c r="A6" s="5"/>
      <c r="L6"/>
      <c r="R6"/>
      <c r="T6" s="18"/>
    </row>
    <row r="7" spans="1:27" s="20" customFormat="1" x14ac:dyDescent="0.25">
      <c r="A7" s="23" t="s">
        <v>160</v>
      </c>
    </row>
    <row r="8" spans="1:27" x14ac:dyDescent="0.25">
      <c r="A8" s="14" t="s">
        <v>48</v>
      </c>
      <c r="B8" s="14"/>
      <c r="E8">
        <v>14000</v>
      </c>
      <c r="G8">
        <v>14000</v>
      </c>
      <c r="I8">
        <v>14000</v>
      </c>
      <c r="K8">
        <v>14000</v>
      </c>
      <c r="L8"/>
      <c r="M8">
        <v>14000</v>
      </c>
      <c r="O8">
        <v>14000</v>
      </c>
      <c r="Q8">
        <v>14000</v>
      </c>
      <c r="R8"/>
      <c r="S8">
        <v>14000</v>
      </c>
      <c r="U8">
        <v>14000</v>
      </c>
      <c r="W8">
        <v>14000</v>
      </c>
    </row>
    <row r="9" spans="1:27" x14ac:dyDescent="0.25">
      <c r="A9" s="14" t="s">
        <v>70</v>
      </c>
      <c r="B9" s="14"/>
      <c r="C9" s="5"/>
      <c r="I9">
        <v>1048</v>
      </c>
      <c r="L9"/>
      <c r="M9">
        <v>864</v>
      </c>
      <c r="O9">
        <v>1175</v>
      </c>
      <c r="R9"/>
      <c r="S9">
        <v>1000</v>
      </c>
      <c r="U9">
        <v>0</v>
      </c>
      <c r="W9">
        <v>1000</v>
      </c>
    </row>
    <row r="10" spans="1:27" x14ac:dyDescent="0.25">
      <c r="A10" s="14" t="s">
        <v>47</v>
      </c>
      <c r="B10" s="14"/>
      <c r="C10" s="5"/>
      <c r="E10">
        <v>47494</v>
      </c>
      <c r="G10">
        <v>20375</v>
      </c>
      <c r="I10" s="5">
        <v>42000</v>
      </c>
      <c r="K10" s="5">
        <v>18849</v>
      </c>
      <c r="L10"/>
      <c r="M10" s="5">
        <v>13000</v>
      </c>
      <c r="O10" s="5">
        <v>33000</v>
      </c>
      <c r="Q10" s="5">
        <v>8000</v>
      </c>
      <c r="R10"/>
      <c r="S10">
        <v>15000</v>
      </c>
    </row>
    <row r="11" spans="1:27" x14ac:dyDescent="0.25">
      <c r="A11" s="14"/>
      <c r="B11" s="14"/>
      <c r="L11"/>
      <c r="R11"/>
    </row>
    <row r="12" spans="1:27" s="20" customFormat="1" x14ac:dyDescent="0.25">
      <c r="A12" s="23" t="s">
        <v>161</v>
      </c>
      <c r="B12" s="21"/>
    </row>
    <row r="13" spans="1:27" x14ac:dyDescent="0.25">
      <c r="A13" s="26" t="s">
        <v>45</v>
      </c>
      <c r="B13" s="14"/>
      <c r="C13" s="5"/>
      <c r="E13">
        <v>15000</v>
      </c>
      <c r="G13">
        <v>25000</v>
      </c>
      <c r="I13">
        <v>0</v>
      </c>
      <c r="K13">
        <v>20000</v>
      </c>
      <c r="L13"/>
      <c r="M13" s="5">
        <v>25000</v>
      </c>
      <c r="R13"/>
      <c r="U13">
        <v>0</v>
      </c>
      <c r="W13">
        <v>0</v>
      </c>
    </row>
    <row r="14" spans="1:27" x14ac:dyDescent="0.25">
      <c r="A14" s="14" t="s">
        <v>69</v>
      </c>
      <c r="B14" s="14"/>
      <c r="C14" s="5"/>
      <c r="E14">
        <v>2500</v>
      </c>
      <c r="G14">
        <v>2500</v>
      </c>
      <c r="I14">
        <v>2500</v>
      </c>
      <c r="K14">
        <v>2500</v>
      </c>
      <c r="L14"/>
      <c r="M14">
        <v>2500</v>
      </c>
      <c r="O14">
        <v>2500</v>
      </c>
      <c r="Q14">
        <v>2500</v>
      </c>
      <c r="R14"/>
      <c r="S14">
        <v>2500</v>
      </c>
      <c r="U14">
        <v>2500</v>
      </c>
      <c r="W14">
        <v>2500</v>
      </c>
    </row>
    <row r="15" spans="1:27" x14ac:dyDescent="0.25">
      <c r="A15" s="14" t="s">
        <v>68</v>
      </c>
      <c r="B15" s="14"/>
      <c r="C15" s="5"/>
      <c r="E15">
        <v>3000</v>
      </c>
      <c r="G15">
        <v>3000</v>
      </c>
      <c r="I15">
        <v>3000</v>
      </c>
      <c r="K15">
        <v>3000</v>
      </c>
      <c r="L15"/>
      <c r="M15">
        <v>3000</v>
      </c>
      <c r="O15">
        <v>3000</v>
      </c>
      <c r="Q15">
        <v>3000</v>
      </c>
      <c r="R15"/>
      <c r="S15">
        <v>3000</v>
      </c>
      <c r="U15">
        <v>3000</v>
      </c>
      <c r="W15">
        <v>3000</v>
      </c>
    </row>
    <row r="16" spans="1:27" x14ac:dyDescent="0.25">
      <c r="A16" s="26" t="s">
        <v>162</v>
      </c>
      <c r="B16" s="14"/>
      <c r="C16" s="5"/>
      <c r="G16">
        <v>15660</v>
      </c>
      <c r="I16">
        <v>30000</v>
      </c>
      <c r="K16">
        <v>42000</v>
      </c>
      <c r="L16"/>
      <c r="M16">
        <v>10000</v>
      </c>
      <c r="R16"/>
      <c r="U16">
        <v>15000</v>
      </c>
      <c r="W16">
        <v>15000</v>
      </c>
    </row>
    <row r="17" spans="1:23" x14ac:dyDescent="0.25">
      <c r="A17" s="14" t="s">
        <v>163</v>
      </c>
      <c r="B17" s="14"/>
      <c r="C17" s="5"/>
      <c r="L17"/>
      <c r="R17"/>
      <c r="U17">
        <v>0</v>
      </c>
    </row>
    <row r="18" spans="1:23" x14ac:dyDescent="0.25">
      <c r="A18" s="14" t="s">
        <v>46</v>
      </c>
      <c r="B18" s="14"/>
      <c r="C18" s="5"/>
      <c r="G18">
        <v>5000</v>
      </c>
      <c r="I18">
        <v>5000</v>
      </c>
      <c r="L18"/>
      <c r="R18"/>
      <c r="U18">
        <v>0</v>
      </c>
    </row>
    <row r="19" spans="1:23" x14ac:dyDescent="0.25">
      <c r="A19" s="14"/>
      <c r="B19" s="14"/>
      <c r="C19" s="5"/>
      <c r="L19"/>
      <c r="R19"/>
    </row>
    <row r="20" spans="1:23" s="20" customFormat="1" x14ac:dyDescent="0.25">
      <c r="A20" s="24" t="s">
        <v>164</v>
      </c>
      <c r="B20" s="21"/>
    </row>
    <row r="21" spans="1:23" x14ac:dyDescent="0.25">
      <c r="A21" s="26" t="s">
        <v>54</v>
      </c>
      <c r="B21" s="14"/>
      <c r="C21" s="5"/>
      <c r="L21"/>
      <c r="M21">
        <v>20000</v>
      </c>
      <c r="O21">
        <v>20000</v>
      </c>
      <c r="R21"/>
      <c r="U21">
        <v>20000</v>
      </c>
      <c r="W21">
        <v>20000</v>
      </c>
    </row>
    <row r="22" spans="1:23" x14ac:dyDescent="0.25">
      <c r="A22" s="27" t="s">
        <v>165</v>
      </c>
      <c r="B22" s="14"/>
      <c r="C22" s="5"/>
      <c r="L22"/>
      <c r="O22">
        <v>30000</v>
      </c>
      <c r="Q22">
        <v>30000</v>
      </c>
      <c r="R22"/>
      <c r="S22">
        <v>30000</v>
      </c>
      <c r="U22">
        <v>30000</v>
      </c>
      <c r="W22">
        <v>30000</v>
      </c>
    </row>
    <row r="23" spans="1:23" x14ac:dyDescent="0.25">
      <c r="A23" s="14" t="s">
        <v>166</v>
      </c>
      <c r="B23" s="14"/>
      <c r="C23" s="5"/>
      <c r="E23">
        <v>3407</v>
      </c>
      <c r="G23">
        <v>3407</v>
      </c>
      <c r="I23">
        <v>3407</v>
      </c>
      <c r="K23">
        <v>3407</v>
      </c>
      <c r="L23"/>
      <c r="M23">
        <v>3407</v>
      </c>
      <c r="O23">
        <v>3407</v>
      </c>
      <c r="Q23">
        <v>3407</v>
      </c>
      <c r="R23"/>
      <c r="S23">
        <v>3407</v>
      </c>
      <c r="U23">
        <v>3407</v>
      </c>
      <c r="W23">
        <v>3407</v>
      </c>
    </row>
    <row r="24" spans="1:23" x14ac:dyDescent="0.25">
      <c r="A24" s="14" t="s">
        <v>167</v>
      </c>
      <c r="B24" t="s">
        <v>168</v>
      </c>
      <c r="L24" t="s">
        <v>106</v>
      </c>
      <c r="M24">
        <v>10000</v>
      </c>
      <c r="R24"/>
      <c r="U24">
        <v>0</v>
      </c>
      <c r="W24">
        <v>0</v>
      </c>
    </row>
    <row r="25" spans="1:23" x14ac:dyDescent="0.25">
      <c r="A25" s="14"/>
      <c r="B25" s="14"/>
      <c r="C25" s="5"/>
      <c r="L25"/>
      <c r="R25"/>
    </row>
    <row r="26" spans="1:23" s="20" customFormat="1" x14ac:dyDescent="0.25">
      <c r="A26" s="24" t="s">
        <v>169</v>
      </c>
      <c r="B26" s="21"/>
    </row>
    <row r="27" spans="1:23" x14ac:dyDescent="0.25">
      <c r="A27" s="14" t="s">
        <v>52</v>
      </c>
      <c r="B27" s="14"/>
      <c r="E27">
        <v>1000</v>
      </c>
      <c r="G27">
        <v>1000</v>
      </c>
      <c r="I27">
        <v>950</v>
      </c>
      <c r="K27">
        <v>1000</v>
      </c>
      <c r="L27"/>
      <c r="M27">
        <v>1000</v>
      </c>
      <c r="O27">
        <v>1500</v>
      </c>
      <c r="Q27">
        <v>1500</v>
      </c>
      <c r="R27"/>
      <c r="S27">
        <v>1500</v>
      </c>
      <c r="U27">
        <v>2000</v>
      </c>
      <c r="W27">
        <v>1500</v>
      </c>
    </row>
    <row r="28" spans="1:23" x14ac:dyDescent="0.25">
      <c r="A28" t="s">
        <v>170</v>
      </c>
      <c r="B28" s="14"/>
      <c r="L28"/>
      <c r="R28"/>
      <c r="U28">
        <v>3000</v>
      </c>
    </row>
    <row r="29" spans="1:23" x14ac:dyDescent="0.25">
      <c r="A29" t="s">
        <v>171</v>
      </c>
      <c r="B29" s="14"/>
      <c r="C29" s="5"/>
      <c r="L29"/>
      <c r="R29"/>
      <c r="U29">
        <v>5000</v>
      </c>
    </row>
    <row r="30" spans="1:23" x14ac:dyDescent="0.25">
      <c r="A30" s="14" t="s">
        <v>51</v>
      </c>
      <c r="B30" s="14"/>
      <c r="C30" s="5"/>
      <c r="E30">
        <v>1000</v>
      </c>
      <c r="G30">
        <v>1000</v>
      </c>
      <c r="I30">
        <v>700</v>
      </c>
      <c r="K30">
        <v>1000</v>
      </c>
      <c r="L30"/>
      <c r="M30">
        <v>1000</v>
      </c>
      <c r="O30">
        <v>850</v>
      </c>
      <c r="Q30">
        <v>750</v>
      </c>
      <c r="R30"/>
      <c r="S30">
        <v>1500</v>
      </c>
      <c r="U30">
        <v>1025</v>
      </c>
      <c r="W30">
        <v>1500</v>
      </c>
    </row>
    <row r="31" spans="1:23" x14ac:dyDescent="0.25">
      <c r="A31" s="14" t="s">
        <v>53</v>
      </c>
      <c r="E31">
        <v>680</v>
      </c>
      <c r="G31">
        <v>200</v>
      </c>
      <c r="I31">
        <v>1025</v>
      </c>
      <c r="K31">
        <v>725</v>
      </c>
      <c r="L31"/>
      <c r="M31">
        <v>725</v>
      </c>
      <c r="O31">
        <v>725</v>
      </c>
      <c r="Q31">
        <v>725</v>
      </c>
      <c r="R31"/>
      <c r="S31">
        <v>725</v>
      </c>
      <c r="U31">
        <v>725</v>
      </c>
    </row>
    <row r="32" spans="1:23" x14ac:dyDescent="0.25">
      <c r="A32" t="s">
        <v>172</v>
      </c>
      <c r="L32"/>
      <c r="R32"/>
    </row>
    <row r="33" spans="1:27" x14ac:dyDescent="0.25">
      <c r="A33" s="14" t="s">
        <v>49</v>
      </c>
      <c r="B33" s="14"/>
      <c r="E33">
        <v>5000</v>
      </c>
      <c r="G33">
        <v>10000</v>
      </c>
      <c r="I33">
        <v>20000</v>
      </c>
      <c r="K33">
        <v>10000</v>
      </c>
      <c r="L33"/>
      <c r="M33">
        <v>10000</v>
      </c>
      <c r="O33">
        <v>10000</v>
      </c>
      <c r="Q33">
        <v>15000</v>
      </c>
      <c r="R33"/>
      <c r="S33">
        <v>10000</v>
      </c>
    </row>
    <row r="34" spans="1:27" x14ac:dyDescent="0.25">
      <c r="A34" s="14" t="s">
        <v>47</v>
      </c>
      <c r="L34"/>
      <c r="R34"/>
      <c r="U34">
        <v>50000</v>
      </c>
    </row>
    <row r="35" spans="1:27" x14ac:dyDescent="0.25">
      <c r="A35" s="14" t="s">
        <v>71</v>
      </c>
      <c r="L35"/>
      <c r="O35">
        <v>9500</v>
      </c>
      <c r="R35"/>
      <c r="W35">
        <v>24000</v>
      </c>
    </row>
    <row r="36" spans="1:27" x14ac:dyDescent="0.25">
      <c r="A36" s="14" t="s">
        <v>173</v>
      </c>
      <c r="L36"/>
      <c r="R36"/>
      <c r="U36">
        <v>5400</v>
      </c>
    </row>
    <row r="37" spans="1:27" x14ac:dyDescent="0.25">
      <c r="A37" s="14" t="s">
        <v>76</v>
      </c>
      <c r="L37"/>
      <c r="R37"/>
      <c r="U37">
        <v>3000</v>
      </c>
    </row>
    <row r="38" spans="1:27" x14ac:dyDescent="0.25">
      <c r="A38" s="14" t="s">
        <v>72</v>
      </c>
      <c r="L38"/>
      <c r="R38"/>
    </row>
    <row r="39" spans="1:27" x14ac:dyDescent="0.25">
      <c r="L39"/>
      <c r="R39"/>
    </row>
    <row r="40" spans="1:27" s="19" customFormat="1" x14ac:dyDescent="0.25">
      <c r="A40" s="25" t="s">
        <v>174</v>
      </c>
      <c r="E40" s="19">
        <f>(SUM(E8:E38))</f>
        <v>93081</v>
      </c>
      <c r="G40" s="19">
        <f t="shared" ref="G40:AA40" si="0">(SUM(G8:G38))</f>
        <v>101142</v>
      </c>
      <c r="I40" s="19">
        <f t="shared" si="0"/>
        <v>123630</v>
      </c>
      <c r="K40" s="19">
        <f t="shared" si="0"/>
        <v>116481</v>
      </c>
      <c r="M40" s="19">
        <f t="shared" si="0"/>
        <v>114496</v>
      </c>
      <c r="O40" s="19">
        <f t="shared" si="0"/>
        <v>129657</v>
      </c>
      <c r="Q40" s="19">
        <f t="shared" si="0"/>
        <v>78882</v>
      </c>
      <c r="S40" s="19">
        <f t="shared" si="0"/>
        <v>82632</v>
      </c>
      <c r="U40" s="19">
        <f t="shared" si="0"/>
        <v>158057</v>
      </c>
      <c r="W40" s="19">
        <f t="shared" si="0"/>
        <v>115907</v>
      </c>
      <c r="Y40" s="19">
        <f t="shared" si="0"/>
        <v>0</v>
      </c>
      <c r="AA40" s="19">
        <f t="shared" si="0"/>
        <v>0</v>
      </c>
    </row>
    <row r="41" spans="1:27" s="19" customFormat="1" x14ac:dyDescent="0.25">
      <c r="A41" s="22" t="s">
        <v>150</v>
      </c>
      <c r="E41" s="19">
        <f>((SUM(U3,U4))-E40)</f>
        <v>13919</v>
      </c>
      <c r="G41" s="19">
        <f>((SUM(W3,W4))-G40)</f>
        <v>3858</v>
      </c>
      <c r="I41" s="19">
        <f>((SUM(I3,I4))-I40)</f>
        <v>-123630</v>
      </c>
      <c r="K41" s="19">
        <f>((SUM(K3,K4))-K40)</f>
        <v>-116481</v>
      </c>
      <c r="M41" s="19">
        <f>((SUM(M3,M4))-M40)</f>
        <v>-114496</v>
      </c>
      <c r="O41" s="19">
        <f>((SUM(O3,O4))-O40)</f>
        <v>-129657</v>
      </c>
      <c r="Q41" s="19">
        <f>((SUM(Q3,Q4))-Q40)</f>
        <v>-78882</v>
      </c>
      <c r="S41" s="19">
        <f>((SUM(S3,S4))-S40)</f>
        <v>-82632</v>
      </c>
      <c r="U41" s="19">
        <f t="shared" ref="U41" si="1">((SUM(U3,U4))-U40)</f>
        <v>-51057</v>
      </c>
      <c r="W41" s="19">
        <f t="shared" ref="W41" si="2">((SUM(W3,W4))-W40)</f>
        <v>-10907</v>
      </c>
      <c r="Y41" s="19">
        <f>((SUM(Y3,Y4))-Y40)</f>
        <v>0</v>
      </c>
      <c r="AA41" s="19">
        <f>((SUM(AA3,AA4))-AA40)</f>
        <v>0</v>
      </c>
    </row>
    <row r="42" spans="1:27" x14ac:dyDescent="0.25">
      <c r="L42"/>
      <c r="R42"/>
    </row>
    <row r="43" spans="1:27" x14ac:dyDescent="0.25">
      <c r="A43" s="14" t="s">
        <v>118</v>
      </c>
      <c r="L43"/>
      <c r="O43">
        <v>20000</v>
      </c>
      <c r="Q43">
        <v>20000</v>
      </c>
      <c r="R43"/>
      <c r="S43">
        <v>20000</v>
      </c>
      <c r="U43">
        <v>20000</v>
      </c>
    </row>
    <row r="44" spans="1:27" x14ac:dyDescent="0.25">
      <c r="A44" t="s">
        <v>177</v>
      </c>
      <c r="B44">
        <v>5000</v>
      </c>
      <c r="L44"/>
      <c r="R44"/>
    </row>
    <row r="46" spans="1:27" s="9" customFormat="1" x14ac:dyDescent="0.25">
      <c r="A46" s="10" t="s">
        <v>40</v>
      </c>
      <c r="E46" s="9" t="s">
        <v>41</v>
      </c>
      <c r="G46" s="9" t="s">
        <v>42</v>
      </c>
      <c r="I46" s="9" t="s">
        <v>43</v>
      </c>
      <c r="L46" s="9" t="s">
        <v>66</v>
      </c>
      <c r="N46" s="9" t="s">
        <v>67</v>
      </c>
      <c r="P46" s="9" t="s">
        <v>108</v>
      </c>
      <c r="R46" s="9" t="s">
        <v>111</v>
      </c>
      <c r="T46" s="9" t="s">
        <v>114</v>
      </c>
      <c r="V46" s="9" t="s">
        <v>115</v>
      </c>
      <c r="X46" s="9" t="s">
        <v>116</v>
      </c>
      <c r="Z46" s="9" t="s">
        <v>117</v>
      </c>
    </row>
    <row r="47" spans="1:27" x14ac:dyDescent="0.25">
      <c r="A47" s="10"/>
      <c r="J47" s="5"/>
      <c r="N47" s="5"/>
    </row>
    <row r="48" spans="1:27" x14ac:dyDescent="0.25">
      <c r="A48" s="11" t="s">
        <v>44</v>
      </c>
      <c r="E48">
        <v>0</v>
      </c>
      <c r="G48">
        <v>10000</v>
      </c>
      <c r="I48" s="5">
        <v>5000</v>
      </c>
      <c r="J48" s="5"/>
      <c r="L48" s="5">
        <v>5000</v>
      </c>
      <c r="N48" s="5">
        <v>5000</v>
      </c>
      <c r="P48" s="5"/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I17"/>
    </sheetView>
  </sheetViews>
  <sheetFormatPr defaultRowHeight="15" x14ac:dyDescent="0.25"/>
  <cols>
    <col min="1" max="1" width="12.140625" customWidth="1"/>
    <col min="2" max="2" width="23.7109375" customWidth="1"/>
    <col min="3" max="3" width="18.28515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5" x14ac:dyDescent="0.25">
      <c r="A3" t="s">
        <v>36</v>
      </c>
      <c r="B3" t="s">
        <v>35</v>
      </c>
      <c r="C3" t="s">
        <v>6</v>
      </c>
      <c r="D3" t="s">
        <v>12</v>
      </c>
      <c r="E3">
        <v>2100</v>
      </c>
    </row>
    <row r="5" spans="1:15" x14ac:dyDescent="0.25">
      <c r="A5" t="s">
        <v>33</v>
      </c>
      <c r="B5" t="s">
        <v>31</v>
      </c>
      <c r="C5" t="s">
        <v>6</v>
      </c>
      <c r="D5" t="s">
        <v>12</v>
      </c>
      <c r="E5">
        <v>280</v>
      </c>
    </row>
    <row r="7" spans="1:15" x14ac:dyDescent="0.25">
      <c r="A7" t="s">
        <v>33</v>
      </c>
      <c r="B7" t="s">
        <v>37</v>
      </c>
      <c r="C7" t="s">
        <v>6</v>
      </c>
      <c r="D7" t="s">
        <v>38</v>
      </c>
      <c r="E7">
        <v>140</v>
      </c>
    </row>
    <row r="9" spans="1:15" x14ac:dyDescent="0.25">
      <c r="B9" t="s">
        <v>39</v>
      </c>
      <c r="C9" t="s">
        <v>6</v>
      </c>
      <c r="D9" t="s">
        <v>12</v>
      </c>
    </row>
    <row r="11" spans="1:15" x14ac:dyDescent="0.25">
      <c r="A11" t="s">
        <v>32</v>
      </c>
      <c r="B11" t="s">
        <v>34</v>
      </c>
      <c r="C11" t="s">
        <v>6</v>
      </c>
      <c r="D11" t="s">
        <v>12</v>
      </c>
      <c r="E11">
        <v>2100</v>
      </c>
    </row>
    <row r="15" spans="1:15" x14ac:dyDescent="0.25">
      <c r="A15" t="s">
        <v>63</v>
      </c>
      <c r="C15" s="4" t="s">
        <v>64</v>
      </c>
      <c r="F15" s="4" t="s">
        <v>65</v>
      </c>
      <c r="G15" s="3"/>
    </row>
    <row r="16" spans="1:15" x14ac:dyDescent="0.25">
      <c r="A16" s="4" t="s">
        <v>109</v>
      </c>
      <c r="L16" s="1"/>
      <c r="M16" s="1"/>
      <c r="N16" s="1"/>
      <c r="O16" s="1"/>
    </row>
    <row r="17" spans="1:15" x14ac:dyDescent="0.25">
      <c r="A17" t="s">
        <v>110</v>
      </c>
      <c r="L17" s="1"/>
      <c r="M17" s="1"/>
      <c r="N17" s="1"/>
      <c r="O17" s="1"/>
    </row>
    <row r="18" spans="1:15" x14ac:dyDescent="0.25">
      <c r="L18" s="1"/>
      <c r="M18" s="1"/>
      <c r="N18" s="1"/>
      <c r="O18" s="1"/>
    </row>
    <row r="19" spans="1:15" x14ac:dyDescent="0.25">
      <c r="L19" s="1"/>
      <c r="M19" s="1"/>
      <c r="N19" s="1"/>
      <c r="O19" s="1"/>
    </row>
    <row r="20" spans="1:15" x14ac:dyDescent="0.25">
      <c r="L20" s="1"/>
      <c r="M20" s="1"/>
      <c r="N20" s="1"/>
      <c r="O20" s="1"/>
    </row>
    <row r="21" spans="1:15" x14ac:dyDescent="0.25">
      <c r="L21" s="1"/>
      <c r="M21" s="1"/>
      <c r="N21" s="1"/>
      <c r="O21" s="1"/>
    </row>
    <row r="22" spans="1:15" x14ac:dyDescent="0.25">
      <c r="L22" s="1"/>
      <c r="M22" s="1"/>
      <c r="N22" s="1"/>
      <c r="O22" s="1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</sheetData>
  <hyperlinks>
    <hyperlink ref="C15" r:id="rId1"/>
    <hyperlink ref="F15" r:id="rId2"/>
    <hyperlink ref="A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2" workbookViewId="0">
      <selection activeCell="R38" sqref="R38"/>
    </sheetView>
  </sheetViews>
  <sheetFormatPr defaultColWidth="9.140625" defaultRowHeight="15" x14ac:dyDescent="0.25"/>
  <cols>
    <col min="1" max="1" width="12.7109375" style="1" customWidth="1"/>
    <col min="2" max="2" width="18.5703125" style="1" customWidth="1"/>
    <col min="3" max="3" width="18.42578125" style="6" customWidth="1"/>
    <col min="4" max="4" width="18" style="1" customWidth="1"/>
    <col min="5" max="6" width="13.28515625" style="1" customWidth="1"/>
    <col min="7" max="9" width="9.140625" style="1"/>
    <col min="10" max="10" width="26.28515625" style="1" customWidth="1"/>
    <col min="11" max="16384" width="9.140625" style="1"/>
  </cols>
  <sheetData>
    <row r="1" spans="1:14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4" x14ac:dyDescent="0.25">
      <c r="A3" s="2">
        <v>43224</v>
      </c>
      <c r="B3" s="1" t="s">
        <v>5</v>
      </c>
      <c r="C3" s="6" t="s">
        <v>6</v>
      </c>
      <c r="D3" s="1" t="s">
        <v>7</v>
      </c>
      <c r="E3" s="1">
        <v>8658</v>
      </c>
      <c r="F3" s="1">
        <v>2</v>
      </c>
      <c r="H3" s="1" t="s">
        <v>55</v>
      </c>
      <c r="J3" s="1">
        <v>5160</v>
      </c>
    </row>
    <row r="4" spans="1:14" x14ac:dyDescent="0.25">
      <c r="A4" s="2"/>
      <c r="J4" s="1">
        <v>-350</v>
      </c>
    </row>
    <row r="5" spans="1:14" x14ac:dyDescent="0.25">
      <c r="A5" s="2"/>
      <c r="J5" s="1">
        <v>-743</v>
      </c>
    </row>
    <row r="6" spans="1:14" x14ac:dyDescent="0.25">
      <c r="A6" s="2">
        <v>43285</v>
      </c>
      <c r="B6" s="1" t="s">
        <v>23</v>
      </c>
      <c r="C6" s="6" t="s">
        <v>16</v>
      </c>
      <c r="D6" s="1" t="s">
        <v>12</v>
      </c>
      <c r="E6" s="1">
        <v>675</v>
      </c>
      <c r="F6" s="1">
        <v>2</v>
      </c>
    </row>
    <row r="7" spans="1:14" customFormat="1" x14ac:dyDescent="0.25">
      <c r="C7" s="5"/>
      <c r="J7" s="1">
        <v>4070</v>
      </c>
      <c r="K7" s="1"/>
      <c r="L7" s="1"/>
      <c r="M7" s="1"/>
      <c r="N7" s="1"/>
    </row>
    <row r="8" spans="1:14" x14ac:dyDescent="0.25">
      <c r="A8" s="2">
        <v>43377</v>
      </c>
      <c r="B8" s="1" t="s">
        <v>8</v>
      </c>
      <c r="C8" s="6" t="s">
        <v>6</v>
      </c>
      <c r="D8" s="1" t="s">
        <v>7</v>
      </c>
      <c r="E8" s="1">
        <v>3932</v>
      </c>
      <c r="F8" s="1">
        <v>2</v>
      </c>
      <c r="H8" s="1" t="s">
        <v>55</v>
      </c>
      <c r="J8" s="1">
        <v>-1500</v>
      </c>
    </row>
    <row r="9" spans="1:14" x14ac:dyDescent="0.25">
      <c r="A9" s="2">
        <v>43377</v>
      </c>
      <c r="B9" s="1" t="s">
        <v>10</v>
      </c>
      <c r="C9" s="6" t="s">
        <v>16</v>
      </c>
      <c r="D9" s="1" t="s">
        <v>7</v>
      </c>
      <c r="E9" s="1">
        <v>6426</v>
      </c>
      <c r="F9" s="1">
        <v>2</v>
      </c>
    </row>
    <row r="10" spans="1:14" x14ac:dyDescent="0.25">
      <c r="A10" s="2">
        <v>43377</v>
      </c>
      <c r="B10" s="1" t="s">
        <v>10</v>
      </c>
      <c r="C10" s="6" t="s">
        <v>29</v>
      </c>
      <c r="D10" s="1" t="s">
        <v>7</v>
      </c>
      <c r="E10" s="1">
        <v>3213</v>
      </c>
      <c r="F10" s="1">
        <v>1</v>
      </c>
      <c r="H10" s="1" t="s">
        <v>25</v>
      </c>
    </row>
    <row r="11" spans="1:14" x14ac:dyDescent="0.25">
      <c r="A11" s="2">
        <v>43377</v>
      </c>
      <c r="B11" s="1" t="s">
        <v>10</v>
      </c>
      <c r="C11" s="7" t="s">
        <v>24</v>
      </c>
      <c r="D11" s="1" t="s">
        <v>7</v>
      </c>
      <c r="E11" s="1">
        <v>3445</v>
      </c>
      <c r="F11" s="1">
        <v>1</v>
      </c>
      <c r="G11" s="1">
        <v>-743</v>
      </c>
      <c r="H11" s="1" t="s">
        <v>28</v>
      </c>
    </row>
    <row r="12" spans="1:14" x14ac:dyDescent="0.25">
      <c r="A12" s="2">
        <v>43377</v>
      </c>
      <c r="B12" s="1" t="s">
        <v>11</v>
      </c>
      <c r="C12" s="6" t="s">
        <v>6</v>
      </c>
      <c r="D12" s="1" t="s">
        <v>12</v>
      </c>
      <c r="E12" s="1">
        <v>1080</v>
      </c>
      <c r="F12" s="1">
        <v>2</v>
      </c>
      <c r="H12" s="1" t="s">
        <v>55</v>
      </c>
      <c r="J12" s="1">
        <v>1125</v>
      </c>
    </row>
    <row r="13" spans="1:14" x14ac:dyDescent="0.25">
      <c r="A13" s="2">
        <v>43377</v>
      </c>
      <c r="B13" s="1" t="s">
        <v>11</v>
      </c>
      <c r="C13" s="6" t="s">
        <v>16</v>
      </c>
      <c r="D13" s="1" t="s">
        <v>12</v>
      </c>
      <c r="E13" s="1">
        <v>627</v>
      </c>
      <c r="F13" s="1">
        <v>2</v>
      </c>
      <c r="J13" s="1">
        <v>1125</v>
      </c>
    </row>
    <row r="14" spans="1:14" x14ac:dyDescent="0.25">
      <c r="A14" s="2">
        <v>43377</v>
      </c>
      <c r="B14" s="1" t="s">
        <v>11</v>
      </c>
      <c r="C14" s="6" t="s">
        <v>29</v>
      </c>
      <c r="D14" s="1" t="s">
        <v>12</v>
      </c>
      <c r="E14" s="1">
        <v>540</v>
      </c>
      <c r="F14" s="1">
        <v>1</v>
      </c>
      <c r="H14" s="1" t="s">
        <v>25</v>
      </c>
      <c r="J14" s="1">
        <v>-250</v>
      </c>
    </row>
    <row r="15" spans="1:14" x14ac:dyDescent="0.25">
      <c r="A15" s="2">
        <v>43377</v>
      </c>
      <c r="B15" s="1" t="s">
        <v>11</v>
      </c>
      <c r="C15" s="7" t="s">
        <v>24</v>
      </c>
      <c r="D15" s="1" t="s">
        <v>12</v>
      </c>
      <c r="E15" s="1">
        <v>540</v>
      </c>
      <c r="F15" s="1">
        <v>1</v>
      </c>
      <c r="G15" s="1">
        <v>-350</v>
      </c>
      <c r="H15" s="1" t="s">
        <v>28</v>
      </c>
      <c r="J15" s="1">
        <v>-500</v>
      </c>
    </row>
    <row r="16" spans="1:14" x14ac:dyDescent="0.25">
      <c r="A16" s="2">
        <v>43377</v>
      </c>
      <c r="B16" s="1" t="s">
        <v>13</v>
      </c>
      <c r="C16" s="6" t="s">
        <v>6</v>
      </c>
      <c r="D16" s="1" t="s">
        <v>14</v>
      </c>
      <c r="E16" s="1">
        <v>550</v>
      </c>
      <c r="F16" s="1">
        <v>8</v>
      </c>
      <c r="G16" s="1">
        <v>275</v>
      </c>
      <c r="H16" s="1" t="s">
        <v>55</v>
      </c>
    </row>
    <row r="17" spans="1:8" x14ac:dyDescent="0.25">
      <c r="A17" s="2">
        <v>43377</v>
      </c>
      <c r="B17" s="1" t="s">
        <v>13</v>
      </c>
      <c r="C17" s="6" t="s">
        <v>16</v>
      </c>
      <c r="D17" s="1" t="s">
        <v>14</v>
      </c>
      <c r="E17" s="1">
        <v>550</v>
      </c>
      <c r="F17" s="1">
        <v>2</v>
      </c>
    </row>
    <row r="18" spans="1:8" x14ac:dyDescent="0.25">
      <c r="A18" s="2">
        <v>43377</v>
      </c>
      <c r="B18" s="1" t="s">
        <v>13</v>
      </c>
      <c r="C18" s="6" t="s">
        <v>29</v>
      </c>
      <c r="D18" s="1" t="s">
        <v>14</v>
      </c>
      <c r="E18" s="1">
        <v>275</v>
      </c>
      <c r="F18" s="1">
        <v>1</v>
      </c>
    </row>
    <row r="19" spans="1:8" x14ac:dyDescent="0.25">
      <c r="A19" s="2">
        <v>43377</v>
      </c>
      <c r="B19" s="1" t="s">
        <v>13</v>
      </c>
      <c r="C19" s="6" t="s">
        <v>30</v>
      </c>
      <c r="D19" s="1" t="s">
        <v>14</v>
      </c>
      <c r="E19" s="1">
        <v>825</v>
      </c>
      <c r="F19" s="1">
        <v>3</v>
      </c>
      <c r="H19" s="1" t="s">
        <v>55</v>
      </c>
    </row>
    <row r="21" spans="1:8" x14ac:dyDescent="0.25">
      <c r="A21" s="2">
        <v>43408</v>
      </c>
      <c r="B21" s="1" t="s">
        <v>13</v>
      </c>
      <c r="C21" s="6" t="s">
        <v>6</v>
      </c>
      <c r="D21" s="1" t="s">
        <v>15</v>
      </c>
      <c r="E21" s="1">
        <v>2010</v>
      </c>
      <c r="F21" s="1">
        <v>10</v>
      </c>
      <c r="G21" s="1">
        <v>1005</v>
      </c>
      <c r="H21" s="1" t="s">
        <v>55</v>
      </c>
    </row>
    <row r="22" spans="1:8" x14ac:dyDescent="0.25">
      <c r="A22" s="2">
        <v>43408</v>
      </c>
      <c r="B22" s="1" t="s">
        <v>13</v>
      </c>
      <c r="C22" s="6" t="s">
        <v>16</v>
      </c>
      <c r="D22" s="1" t="s">
        <v>15</v>
      </c>
      <c r="E22" s="1">
        <v>2010</v>
      </c>
      <c r="F22" s="1">
        <v>2</v>
      </c>
    </row>
    <row r="23" spans="1:8" x14ac:dyDescent="0.25">
      <c r="A23" s="2">
        <v>43408</v>
      </c>
      <c r="B23" s="1" t="s">
        <v>13</v>
      </c>
      <c r="C23" s="6" t="s">
        <v>29</v>
      </c>
      <c r="D23" s="1" t="s">
        <v>15</v>
      </c>
      <c r="E23" s="1">
        <v>2010</v>
      </c>
      <c r="F23" s="1">
        <v>2</v>
      </c>
    </row>
    <row r="24" spans="1:8" x14ac:dyDescent="0.25">
      <c r="A24" s="2">
        <v>43408</v>
      </c>
      <c r="B24" s="1" t="s">
        <v>13</v>
      </c>
      <c r="C24" s="6" t="s">
        <v>30</v>
      </c>
      <c r="D24" s="1" t="s">
        <v>15</v>
      </c>
      <c r="E24" s="1">
        <v>4020</v>
      </c>
      <c r="F24" s="1">
        <v>4</v>
      </c>
      <c r="H24" s="1" t="s">
        <v>55</v>
      </c>
    </row>
    <row r="25" spans="1:8" x14ac:dyDescent="0.25">
      <c r="A25" s="2">
        <v>43408</v>
      </c>
      <c r="B25" s="1" t="s">
        <v>13</v>
      </c>
      <c r="C25" s="6" t="s">
        <v>16</v>
      </c>
      <c r="D25" s="1" t="s">
        <v>62</v>
      </c>
      <c r="E25" s="1">
        <v>2010</v>
      </c>
      <c r="F25" s="1">
        <v>2</v>
      </c>
    </row>
    <row r="26" spans="1:8" x14ac:dyDescent="0.25">
      <c r="A26" s="2">
        <v>43408</v>
      </c>
      <c r="B26" s="1" t="s">
        <v>13</v>
      </c>
      <c r="C26" s="6" t="s">
        <v>6</v>
      </c>
      <c r="D26" s="1" t="s">
        <v>14</v>
      </c>
      <c r="E26" s="1">
        <v>550</v>
      </c>
      <c r="F26" s="1">
        <v>8</v>
      </c>
      <c r="G26" s="1">
        <v>275</v>
      </c>
      <c r="H26" s="1" t="s">
        <v>55</v>
      </c>
    </row>
    <row r="27" spans="1:8" x14ac:dyDescent="0.25">
      <c r="A27" s="2">
        <v>43408</v>
      </c>
      <c r="B27" s="1" t="s">
        <v>13</v>
      </c>
      <c r="C27" s="6" t="s">
        <v>16</v>
      </c>
      <c r="D27" s="1" t="s">
        <v>14</v>
      </c>
      <c r="E27" s="1">
        <v>550</v>
      </c>
      <c r="F27" s="1">
        <v>2</v>
      </c>
    </row>
    <row r="28" spans="1:8" x14ac:dyDescent="0.25">
      <c r="A28" s="2">
        <v>43408</v>
      </c>
      <c r="B28" s="1" t="s">
        <v>13</v>
      </c>
      <c r="C28" s="6" t="s">
        <v>29</v>
      </c>
      <c r="D28" s="1" t="s">
        <v>14</v>
      </c>
      <c r="E28" s="1">
        <v>275</v>
      </c>
      <c r="F28" s="1">
        <v>1</v>
      </c>
    </row>
    <row r="29" spans="1:8" x14ac:dyDescent="0.25">
      <c r="A29" s="2">
        <v>43408</v>
      </c>
      <c r="B29" s="1" t="s">
        <v>13</v>
      </c>
      <c r="C29" s="6" t="s">
        <v>30</v>
      </c>
      <c r="D29" s="1" t="s">
        <v>14</v>
      </c>
      <c r="E29" s="1">
        <v>825</v>
      </c>
      <c r="F29" s="1">
        <v>3</v>
      </c>
      <c r="H29" s="1" t="s">
        <v>55</v>
      </c>
    </row>
    <row r="31" spans="1:8" x14ac:dyDescent="0.25">
      <c r="A31" s="2">
        <v>43438</v>
      </c>
      <c r="B31" s="1" t="s">
        <v>17</v>
      </c>
      <c r="C31" s="6" t="s">
        <v>6</v>
      </c>
      <c r="D31" s="1" t="s">
        <v>14</v>
      </c>
      <c r="E31" s="1">
        <v>1500</v>
      </c>
      <c r="F31" s="1">
        <v>4</v>
      </c>
      <c r="G31" s="1">
        <v>3000</v>
      </c>
      <c r="H31" s="1" t="s">
        <v>55</v>
      </c>
    </row>
    <row r="32" spans="1:8" x14ac:dyDescent="0.25">
      <c r="A32" s="2">
        <v>43438</v>
      </c>
      <c r="B32" s="1" t="s">
        <v>17</v>
      </c>
      <c r="C32" s="6" t="s">
        <v>16</v>
      </c>
      <c r="D32" s="1" t="s">
        <v>14</v>
      </c>
    </row>
    <row r="33" spans="1:8" x14ac:dyDescent="0.25">
      <c r="A33" s="2">
        <v>43438</v>
      </c>
      <c r="B33" s="1" t="s">
        <v>17</v>
      </c>
      <c r="C33" s="6" t="s">
        <v>29</v>
      </c>
      <c r="D33" s="1" t="s">
        <v>14</v>
      </c>
      <c r="E33" s="1">
        <v>375</v>
      </c>
      <c r="F33" s="1">
        <v>1</v>
      </c>
    </row>
    <row r="34" spans="1:8" x14ac:dyDescent="0.25">
      <c r="A34" s="2">
        <v>43438</v>
      </c>
      <c r="B34" s="1" t="s">
        <v>17</v>
      </c>
      <c r="C34" s="6" t="s">
        <v>30</v>
      </c>
      <c r="D34" s="1" t="s">
        <v>14</v>
      </c>
      <c r="E34" s="1">
        <v>1125</v>
      </c>
      <c r="F34" s="1">
        <v>3</v>
      </c>
      <c r="H34" s="1" t="s">
        <v>55</v>
      </c>
    </row>
    <row r="36" spans="1:8" x14ac:dyDescent="0.25">
      <c r="A36" s="1" t="s">
        <v>56</v>
      </c>
      <c r="B36" s="1" t="s">
        <v>18</v>
      </c>
      <c r="C36" s="6" t="s">
        <v>6</v>
      </c>
      <c r="D36" s="1" t="s">
        <v>12</v>
      </c>
      <c r="E36" s="1">
        <v>1000</v>
      </c>
      <c r="F36" s="1">
        <v>2</v>
      </c>
      <c r="G36" s="1">
        <v>500</v>
      </c>
      <c r="H36" s="1" t="s">
        <v>55</v>
      </c>
    </row>
    <row r="37" spans="1:8" x14ac:dyDescent="0.25">
      <c r="A37" s="1" t="s">
        <v>56</v>
      </c>
      <c r="B37" s="1" t="s">
        <v>18</v>
      </c>
      <c r="C37" s="6" t="s">
        <v>16</v>
      </c>
      <c r="D37" s="1" t="s">
        <v>12</v>
      </c>
      <c r="E37" s="1">
        <v>1000</v>
      </c>
      <c r="F37" s="1">
        <v>2</v>
      </c>
    </row>
    <row r="38" spans="1:8" x14ac:dyDescent="0.25">
      <c r="A38" s="1" t="s">
        <v>56</v>
      </c>
      <c r="B38" s="1" t="s">
        <v>19</v>
      </c>
      <c r="C38" s="6" t="s">
        <v>6</v>
      </c>
      <c r="D38" s="1" t="s">
        <v>14</v>
      </c>
      <c r="E38" s="1">
        <v>0</v>
      </c>
      <c r="F38" s="1">
        <v>4</v>
      </c>
      <c r="H38" s="1" t="s">
        <v>55</v>
      </c>
    </row>
    <row r="39" spans="1:8" x14ac:dyDescent="0.25">
      <c r="A39" s="1" t="s">
        <v>56</v>
      </c>
      <c r="B39" s="1" t="s">
        <v>19</v>
      </c>
      <c r="C39" s="6" t="s">
        <v>16</v>
      </c>
      <c r="D39" s="1" t="s">
        <v>14</v>
      </c>
    </row>
    <row r="40" spans="1:8" x14ac:dyDescent="0.25">
      <c r="A40" s="1" t="s">
        <v>57</v>
      </c>
      <c r="B40" s="1" t="s">
        <v>19</v>
      </c>
      <c r="C40" s="6" t="s">
        <v>29</v>
      </c>
      <c r="D40" s="1" t="s">
        <v>14</v>
      </c>
      <c r="E40" s="1">
        <v>2225</v>
      </c>
      <c r="F40" s="1">
        <v>1</v>
      </c>
    </row>
    <row r="41" spans="1:8" x14ac:dyDescent="0.25">
      <c r="A41" s="1" t="s">
        <v>57</v>
      </c>
      <c r="B41" s="1" t="s">
        <v>19</v>
      </c>
      <c r="C41" s="6" t="s">
        <v>30</v>
      </c>
      <c r="D41" s="1" t="s">
        <v>14</v>
      </c>
      <c r="E41" s="1">
        <v>8900</v>
      </c>
      <c r="F41" s="1">
        <v>4</v>
      </c>
      <c r="H41" s="1" t="s">
        <v>55</v>
      </c>
    </row>
    <row r="43" spans="1:8" x14ac:dyDescent="0.25">
      <c r="A43" s="1" t="s">
        <v>58</v>
      </c>
      <c r="B43" s="1" t="s">
        <v>20</v>
      </c>
      <c r="C43" s="6" t="s">
        <v>6</v>
      </c>
      <c r="D43" s="1" t="s">
        <v>7</v>
      </c>
      <c r="E43" s="1">
        <v>4132</v>
      </c>
      <c r="F43" s="1">
        <v>2</v>
      </c>
      <c r="H43" s="1" t="s">
        <v>55</v>
      </c>
    </row>
    <row r="44" spans="1:8" x14ac:dyDescent="0.25">
      <c r="A44" s="1" t="s">
        <v>58</v>
      </c>
      <c r="B44" s="1" t="s">
        <v>20</v>
      </c>
      <c r="C44" s="6" t="s">
        <v>16</v>
      </c>
      <c r="D44" s="1" t="s">
        <v>7</v>
      </c>
      <c r="E44" s="1">
        <v>3836</v>
      </c>
      <c r="F44" s="1">
        <v>2</v>
      </c>
    </row>
    <row r="45" spans="1:8" ht="30" x14ac:dyDescent="0.25">
      <c r="A45" s="1" t="s">
        <v>58</v>
      </c>
      <c r="B45" s="1" t="s">
        <v>20</v>
      </c>
      <c r="C45" s="8" t="s">
        <v>61</v>
      </c>
      <c r="D45" s="1" t="s">
        <v>7</v>
      </c>
      <c r="E45" s="1">
        <v>3836</v>
      </c>
      <c r="F45" s="1">
        <v>2</v>
      </c>
      <c r="H45" s="1" t="s">
        <v>25</v>
      </c>
    </row>
    <row r="46" spans="1:8" x14ac:dyDescent="0.25">
      <c r="A46" s="1" t="s">
        <v>58</v>
      </c>
      <c r="B46" s="1" t="s">
        <v>22</v>
      </c>
      <c r="C46" s="6" t="s">
        <v>16</v>
      </c>
      <c r="D46" s="1" t="s">
        <v>7</v>
      </c>
      <c r="E46" s="1">
        <v>4156</v>
      </c>
      <c r="F46" s="1">
        <v>2</v>
      </c>
    </row>
    <row r="47" spans="1:8" ht="30" x14ac:dyDescent="0.25">
      <c r="A47" s="1" t="s">
        <v>58</v>
      </c>
      <c r="B47" s="1" t="s">
        <v>22</v>
      </c>
      <c r="C47" s="8" t="s">
        <v>61</v>
      </c>
      <c r="D47" s="1" t="s">
        <v>7</v>
      </c>
      <c r="E47" s="1">
        <v>4192</v>
      </c>
      <c r="F47" s="1">
        <v>2</v>
      </c>
      <c r="H47" s="1" t="s">
        <v>25</v>
      </c>
    </row>
    <row r="49" spans="1:11" x14ac:dyDescent="0.25">
      <c r="A49" s="1" t="s">
        <v>59</v>
      </c>
      <c r="B49" s="1" t="s">
        <v>21</v>
      </c>
      <c r="C49" s="6" t="s">
        <v>6</v>
      </c>
      <c r="D49" s="1" t="s">
        <v>7</v>
      </c>
      <c r="E49" s="1">
        <v>7832</v>
      </c>
      <c r="F49" s="1">
        <v>2</v>
      </c>
      <c r="H49" s="1" t="s">
        <v>55</v>
      </c>
    </row>
    <row r="50" spans="1:11" x14ac:dyDescent="0.25">
      <c r="A50" s="1" t="s">
        <v>59</v>
      </c>
      <c r="B50" s="1" t="s">
        <v>60</v>
      </c>
      <c r="C50" s="6" t="s">
        <v>16</v>
      </c>
      <c r="D50" s="1" t="s">
        <v>12</v>
      </c>
      <c r="E50" s="1">
        <v>640</v>
      </c>
      <c r="F50" s="1">
        <v>2</v>
      </c>
    </row>
    <row r="51" spans="1:11" x14ac:dyDescent="0.25">
      <c r="K51" s="1">
        <v>1999</v>
      </c>
    </row>
    <row r="52" spans="1:11" x14ac:dyDescent="0.25">
      <c r="A52" s="1">
        <v>5</v>
      </c>
      <c r="B52" s="1" t="s">
        <v>79</v>
      </c>
      <c r="D52" s="1" t="s">
        <v>76</v>
      </c>
      <c r="E52" s="1">
        <v>275</v>
      </c>
    </row>
    <row r="53" spans="1:11" x14ac:dyDescent="0.25">
      <c r="A53" s="1">
        <v>5</v>
      </c>
      <c r="B53" s="1" t="s">
        <v>78</v>
      </c>
      <c r="D53" s="1" t="s">
        <v>76</v>
      </c>
      <c r="E53" s="1">
        <v>750</v>
      </c>
    </row>
    <row r="54" spans="1:11" x14ac:dyDescent="0.25">
      <c r="B54" s="1" t="s">
        <v>80</v>
      </c>
      <c r="D54" s="1" t="s">
        <v>76</v>
      </c>
      <c r="E54" s="1">
        <v>250</v>
      </c>
    </row>
    <row r="55" spans="1:11" x14ac:dyDescent="0.25">
      <c r="B55" s="1" t="s">
        <v>89</v>
      </c>
      <c r="D55" s="1" t="s">
        <v>81</v>
      </c>
      <c r="E55" s="1">
        <v>4000</v>
      </c>
    </row>
    <row r="56" spans="1:11" x14ac:dyDescent="0.25">
      <c r="B56" s="1" t="s">
        <v>90</v>
      </c>
      <c r="D56" s="1" t="s">
        <v>81</v>
      </c>
      <c r="E56" s="1">
        <v>2450</v>
      </c>
    </row>
    <row r="57" spans="1:11" x14ac:dyDescent="0.25">
      <c r="B57" s="1" t="s">
        <v>77</v>
      </c>
      <c r="D57" s="1" t="s">
        <v>82</v>
      </c>
      <c r="E57" s="1">
        <v>4900</v>
      </c>
    </row>
    <row r="58" spans="1:11" x14ac:dyDescent="0.25">
      <c r="A58" s="1">
        <v>6</v>
      </c>
      <c r="B58" s="1" t="s">
        <v>91</v>
      </c>
      <c r="D58" s="1" t="s">
        <v>76</v>
      </c>
      <c r="E58" s="1">
        <v>272</v>
      </c>
    </row>
    <row r="59" spans="1:11" x14ac:dyDescent="0.25">
      <c r="D59" s="1" t="s">
        <v>83</v>
      </c>
      <c r="E59" s="1" t="s">
        <v>84</v>
      </c>
    </row>
    <row r="60" spans="1:11" x14ac:dyDescent="0.25">
      <c r="B60" s="1" t="s">
        <v>85</v>
      </c>
      <c r="D60" s="1" t="s">
        <v>87</v>
      </c>
      <c r="E60" s="1">
        <v>735</v>
      </c>
    </row>
    <row r="61" spans="1:11" x14ac:dyDescent="0.25">
      <c r="B61" s="1" t="s">
        <v>88</v>
      </c>
      <c r="D61" s="1" t="s">
        <v>86</v>
      </c>
      <c r="E61" s="1" t="s">
        <v>84</v>
      </c>
    </row>
    <row r="62" spans="1:11" x14ac:dyDescent="0.25">
      <c r="B62" s="1" t="s">
        <v>88</v>
      </c>
      <c r="D62" s="1" t="s">
        <v>92</v>
      </c>
      <c r="E62" s="1">
        <v>2500</v>
      </c>
    </row>
    <row r="63" spans="1:11" x14ac:dyDescent="0.25">
      <c r="D63" s="1" t="s">
        <v>82</v>
      </c>
      <c r="E63" s="1">
        <v>500</v>
      </c>
    </row>
    <row r="65" spans="1:5" x14ac:dyDescent="0.25">
      <c r="B65" s="1" t="s">
        <v>93</v>
      </c>
      <c r="D65" s="1" t="s">
        <v>86</v>
      </c>
      <c r="E65" s="1" t="s">
        <v>84</v>
      </c>
    </row>
    <row r="66" spans="1:5" x14ac:dyDescent="0.25">
      <c r="D66" s="1" t="s">
        <v>82</v>
      </c>
      <c r="E66" s="1" t="s">
        <v>84</v>
      </c>
    </row>
    <row r="67" spans="1:5" x14ac:dyDescent="0.25">
      <c r="B67" s="1" t="s">
        <v>94</v>
      </c>
      <c r="D67" s="1" t="s">
        <v>82</v>
      </c>
      <c r="E67" s="1" t="s">
        <v>84</v>
      </c>
    </row>
    <row r="68" spans="1:5" x14ac:dyDescent="0.25">
      <c r="D68" s="1" t="s">
        <v>95</v>
      </c>
      <c r="E68" s="1">
        <v>1000</v>
      </c>
    </row>
    <row r="69" spans="1:5" x14ac:dyDescent="0.25">
      <c r="B69" s="1" t="s">
        <v>96</v>
      </c>
      <c r="D69" s="1" t="s">
        <v>76</v>
      </c>
      <c r="E69" s="1">
        <v>280</v>
      </c>
    </row>
    <row r="70" spans="1:5" x14ac:dyDescent="0.25">
      <c r="D70" s="1" t="s">
        <v>97</v>
      </c>
      <c r="E70" s="1">
        <v>7500</v>
      </c>
    </row>
    <row r="71" spans="1:5" x14ac:dyDescent="0.25">
      <c r="D71" s="1" t="s">
        <v>76</v>
      </c>
      <c r="E71" s="1">
        <v>500</v>
      </c>
    </row>
    <row r="72" spans="1:5" x14ac:dyDescent="0.25">
      <c r="A72" s="1">
        <v>9</v>
      </c>
      <c r="B72" s="1" t="s">
        <v>98</v>
      </c>
      <c r="D72" s="1" t="s">
        <v>75</v>
      </c>
      <c r="E72" s="1">
        <v>4154</v>
      </c>
    </row>
    <row r="73" spans="1:5" x14ac:dyDescent="0.25">
      <c r="B73" s="1" t="s">
        <v>99</v>
      </c>
      <c r="D73" s="1" t="s">
        <v>76</v>
      </c>
      <c r="E73" s="1">
        <v>750</v>
      </c>
    </row>
    <row r="74" spans="1:5" x14ac:dyDescent="0.25">
      <c r="B74" s="1" t="s">
        <v>100</v>
      </c>
      <c r="E74" s="1">
        <v>850</v>
      </c>
    </row>
    <row r="75" spans="1:5" x14ac:dyDescent="0.25">
      <c r="D75" s="1" t="s">
        <v>73</v>
      </c>
      <c r="E75" s="1">
        <v>7000</v>
      </c>
    </row>
    <row r="76" spans="1:5" x14ac:dyDescent="0.25">
      <c r="D76" s="1" t="s">
        <v>71</v>
      </c>
      <c r="E76" s="1">
        <v>5630</v>
      </c>
    </row>
    <row r="77" spans="1:5" x14ac:dyDescent="0.25">
      <c r="D77" s="1" t="s">
        <v>74</v>
      </c>
      <c r="E77" s="1">
        <v>2000</v>
      </c>
    </row>
    <row r="78" spans="1:5" x14ac:dyDescent="0.25">
      <c r="B78" s="1" t="s">
        <v>101</v>
      </c>
      <c r="D78" s="1" t="s">
        <v>82</v>
      </c>
      <c r="E78" s="1">
        <v>274</v>
      </c>
    </row>
    <row r="79" spans="1:5" x14ac:dyDescent="0.25">
      <c r="D79" s="1" t="s">
        <v>76</v>
      </c>
      <c r="E79" s="1">
        <v>880</v>
      </c>
    </row>
    <row r="80" spans="1:5" x14ac:dyDescent="0.25">
      <c r="D80" s="1" t="s">
        <v>76</v>
      </c>
      <c r="E80" s="1">
        <v>150</v>
      </c>
    </row>
    <row r="81" spans="2:5" x14ac:dyDescent="0.25">
      <c r="B81" s="1" t="s">
        <v>102</v>
      </c>
      <c r="D81" s="1" t="s">
        <v>71</v>
      </c>
      <c r="E81" s="1">
        <v>4338</v>
      </c>
    </row>
    <row r="82" spans="2:5" x14ac:dyDescent="0.25">
      <c r="D82" s="1" t="s">
        <v>76</v>
      </c>
      <c r="E82" s="1">
        <v>450</v>
      </c>
    </row>
    <row r="83" spans="2:5" x14ac:dyDescent="0.25">
      <c r="B83" s="1" t="s">
        <v>104</v>
      </c>
      <c r="D83" s="1" t="s">
        <v>103</v>
      </c>
      <c r="E83" s="1">
        <v>150</v>
      </c>
    </row>
    <row r="84" spans="2:5" x14ac:dyDescent="0.25">
      <c r="D84" s="1" t="s">
        <v>76</v>
      </c>
      <c r="E84" s="1">
        <v>750</v>
      </c>
    </row>
    <row r="85" spans="2:5" x14ac:dyDescent="0.25">
      <c r="D85" s="1" t="s">
        <v>76</v>
      </c>
      <c r="E85" s="1">
        <v>500</v>
      </c>
    </row>
  </sheetData>
  <autoFilter ref="C1:D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33" sqref="K33"/>
    </sheetView>
  </sheetViews>
  <sheetFormatPr defaultRowHeight="15" x14ac:dyDescent="0.25"/>
  <cols>
    <col min="1" max="1" width="14.42578125" style="12" customWidth="1"/>
    <col min="2" max="2" width="12.7109375" style="1" customWidth="1"/>
    <col min="3" max="4" width="9.140625" style="6"/>
    <col min="5" max="6" width="9.140625" style="1"/>
    <col min="7" max="7" width="12.5703125" style="1" customWidth="1"/>
    <col min="8" max="8" width="13.28515625" style="1" customWidth="1"/>
    <col min="9" max="16384" width="9.140625" style="1"/>
  </cols>
  <sheetData>
    <row r="1" spans="1:18" x14ac:dyDescent="0.25">
      <c r="F1"/>
      <c r="G1" s="5"/>
      <c r="H1" s="5"/>
      <c r="I1"/>
      <c r="J1"/>
      <c r="O1" s="12"/>
      <c r="Q1" s="6"/>
      <c r="R1" s="6"/>
    </row>
    <row r="2" spans="1:18" x14ac:dyDescent="0.25">
      <c r="A2" t="s">
        <v>144</v>
      </c>
      <c r="B2" s="5"/>
      <c r="C2" t="s">
        <v>151</v>
      </c>
      <c r="D2" t="s">
        <v>146</v>
      </c>
      <c r="E2" t="s">
        <v>140</v>
      </c>
      <c r="F2"/>
      <c r="G2" s="12" t="s">
        <v>108</v>
      </c>
      <c r="I2" s="6"/>
      <c r="J2" s="6"/>
      <c r="O2" s="12"/>
      <c r="Q2" s="6"/>
      <c r="R2" s="6"/>
    </row>
    <row r="3" spans="1:18" x14ac:dyDescent="0.25">
      <c r="A3" t="s">
        <v>147</v>
      </c>
      <c r="B3" s="5"/>
      <c r="C3" s="5"/>
      <c r="D3">
        <v>1000</v>
      </c>
      <c r="E3"/>
      <c r="G3" s="12"/>
      <c r="H3" s="1" t="s">
        <v>129</v>
      </c>
      <c r="I3" s="6" t="s">
        <v>130</v>
      </c>
      <c r="J3" s="6" t="s">
        <v>131</v>
      </c>
      <c r="O3" s="13"/>
      <c r="Q3" s="6"/>
      <c r="R3" s="6"/>
    </row>
    <row r="4" spans="1:18" x14ac:dyDescent="0.25">
      <c r="A4" t="s">
        <v>148</v>
      </c>
      <c r="B4" s="5"/>
      <c r="C4" s="5"/>
      <c r="D4">
        <v>105000</v>
      </c>
      <c r="E4">
        <v>25000</v>
      </c>
      <c r="G4" s="13" t="s">
        <v>128</v>
      </c>
      <c r="I4" s="6"/>
      <c r="J4" s="6">
        <v>25684</v>
      </c>
      <c r="O4" s="13"/>
      <c r="Q4" s="6"/>
      <c r="R4" s="6"/>
    </row>
    <row r="5" spans="1:18" x14ac:dyDescent="0.25">
      <c r="A5" s="11" t="s">
        <v>44</v>
      </c>
      <c r="B5" s="14"/>
      <c r="C5" s="5"/>
      <c r="D5"/>
      <c r="E5"/>
      <c r="G5" s="13">
        <v>43138</v>
      </c>
      <c r="I5" s="6"/>
      <c r="J5" s="6">
        <v>122</v>
      </c>
      <c r="O5" s="13"/>
      <c r="Q5" s="6"/>
      <c r="R5" s="6"/>
    </row>
    <row r="6" spans="1:18" x14ac:dyDescent="0.25">
      <c r="A6" s="11" t="s">
        <v>45</v>
      </c>
      <c r="B6" s="14"/>
      <c r="C6" s="5">
        <v>25000</v>
      </c>
      <c r="D6"/>
      <c r="E6"/>
      <c r="G6" s="13">
        <v>43138</v>
      </c>
      <c r="H6" s="1" t="s">
        <v>120</v>
      </c>
      <c r="I6" s="6">
        <v>32475</v>
      </c>
      <c r="J6" s="6"/>
      <c r="O6" s="12"/>
      <c r="Q6" s="6"/>
      <c r="R6" s="6"/>
    </row>
    <row r="7" spans="1:18" x14ac:dyDescent="0.25">
      <c r="A7" s="11" t="s">
        <v>46</v>
      </c>
      <c r="B7" s="14"/>
      <c r="C7" s="5"/>
      <c r="D7"/>
      <c r="E7"/>
      <c r="G7" s="12">
        <v>2</v>
      </c>
      <c r="H7" s="1" t="s">
        <v>121</v>
      </c>
      <c r="I7" s="6"/>
      <c r="J7" s="6">
        <v>11000</v>
      </c>
      <c r="O7" s="12"/>
      <c r="Q7" s="6"/>
      <c r="R7" s="6"/>
    </row>
    <row r="8" spans="1:18" x14ac:dyDescent="0.25">
      <c r="A8" s="11" t="s">
        <v>47</v>
      </c>
      <c r="B8" s="14"/>
      <c r="C8" s="5">
        <v>33000</v>
      </c>
      <c r="D8"/>
      <c r="E8">
        <v>33000</v>
      </c>
      <c r="G8" s="12">
        <v>3</v>
      </c>
      <c r="H8" s="1" t="s">
        <v>122</v>
      </c>
      <c r="I8" s="6"/>
      <c r="J8" s="6">
        <v>15620</v>
      </c>
      <c r="O8" s="12"/>
      <c r="Q8" s="6"/>
      <c r="R8" s="6"/>
    </row>
    <row r="9" spans="1:18" x14ac:dyDescent="0.25">
      <c r="A9" s="11" t="s">
        <v>48</v>
      </c>
      <c r="B9" s="14"/>
      <c r="C9" s="5">
        <v>14000</v>
      </c>
      <c r="D9">
        <v>14000</v>
      </c>
      <c r="E9"/>
      <c r="G9" s="12">
        <v>3</v>
      </c>
      <c r="H9" s="1" t="s">
        <v>123</v>
      </c>
      <c r="I9" s="6">
        <v>2500</v>
      </c>
      <c r="J9" s="6"/>
      <c r="O9" s="12"/>
      <c r="Q9" s="6"/>
      <c r="R9" s="6"/>
    </row>
    <row r="10" spans="1:18" x14ac:dyDescent="0.25">
      <c r="A10" s="11" t="s">
        <v>49</v>
      </c>
      <c r="B10" s="14"/>
      <c r="C10" s="15">
        <v>10000</v>
      </c>
      <c r="D10">
        <v>10000</v>
      </c>
      <c r="E10"/>
      <c r="G10" s="12">
        <v>4</v>
      </c>
      <c r="H10" s="1" t="s">
        <v>121</v>
      </c>
      <c r="I10" s="6"/>
      <c r="J10" s="6">
        <v>29000</v>
      </c>
      <c r="O10" s="12"/>
      <c r="Q10" s="6"/>
      <c r="R10" s="6"/>
    </row>
    <row r="11" spans="1:18" x14ac:dyDescent="0.25">
      <c r="A11" s="11" t="s">
        <v>69</v>
      </c>
      <c r="B11" s="14"/>
      <c r="C11" s="5">
        <v>2500</v>
      </c>
      <c r="D11">
        <v>2500</v>
      </c>
      <c r="E11"/>
      <c r="G11" s="12">
        <v>5</v>
      </c>
      <c r="H11" s="1" t="s">
        <v>124</v>
      </c>
      <c r="I11" s="6">
        <v>3407</v>
      </c>
      <c r="J11" s="6"/>
      <c r="O11" s="12"/>
      <c r="Q11" s="6"/>
      <c r="R11" s="6"/>
    </row>
    <row r="12" spans="1:18" x14ac:dyDescent="0.25">
      <c r="A12" s="11" t="s">
        <v>68</v>
      </c>
      <c r="B12" s="14"/>
      <c r="C12" s="5">
        <v>3000</v>
      </c>
      <c r="D12">
        <v>3000</v>
      </c>
      <c r="E12"/>
      <c r="G12" s="12">
        <v>5</v>
      </c>
      <c r="H12" s="1" t="s">
        <v>125</v>
      </c>
      <c r="I12" s="6">
        <v>3000</v>
      </c>
      <c r="J12" s="6"/>
      <c r="O12" s="12"/>
      <c r="Q12" s="6"/>
      <c r="R12" s="6"/>
    </row>
    <row r="13" spans="1:18" x14ac:dyDescent="0.25">
      <c r="A13" s="11" t="s">
        <v>50</v>
      </c>
      <c r="B13" s="14"/>
      <c r="C13" s="5">
        <v>3407</v>
      </c>
      <c r="D13">
        <v>3407</v>
      </c>
      <c r="E13"/>
      <c r="G13" s="12">
        <v>9</v>
      </c>
      <c r="H13" s="1" t="s">
        <v>126</v>
      </c>
      <c r="I13" s="6">
        <v>400</v>
      </c>
      <c r="J13" s="6"/>
      <c r="O13" s="12"/>
      <c r="Q13" s="6"/>
      <c r="R13" s="6"/>
    </row>
    <row r="14" spans="1:18" x14ac:dyDescent="0.25">
      <c r="A14" s="11" t="s">
        <v>70</v>
      </c>
      <c r="B14" s="14"/>
      <c r="C14" s="5">
        <v>1000</v>
      </c>
      <c r="D14"/>
      <c r="E14"/>
      <c r="G14" s="12">
        <v>10</v>
      </c>
      <c r="H14" s="1" t="s">
        <v>127</v>
      </c>
      <c r="I14" s="6">
        <v>20000</v>
      </c>
      <c r="J14" s="6"/>
      <c r="O14" s="12"/>
      <c r="Q14" s="6"/>
      <c r="R14" s="6"/>
    </row>
    <row r="15" spans="1:18" x14ac:dyDescent="0.25">
      <c r="A15" s="11" t="s">
        <v>51</v>
      </c>
      <c r="B15" s="14"/>
      <c r="C15" s="5">
        <v>850</v>
      </c>
      <c r="D15"/>
      <c r="E15"/>
      <c r="G15" s="12"/>
      <c r="I15" s="6"/>
      <c r="J15" s="6"/>
      <c r="O15" s="12"/>
      <c r="Q15" s="6"/>
      <c r="R15" s="6"/>
    </row>
    <row r="16" spans="1:18" x14ac:dyDescent="0.25">
      <c r="A16" s="11" t="s">
        <v>52</v>
      </c>
      <c r="B16" s="14"/>
      <c r="C16" s="5">
        <v>1500</v>
      </c>
      <c r="D16">
        <v>600</v>
      </c>
      <c r="E16"/>
      <c r="G16" s="12"/>
      <c r="I16" s="6"/>
      <c r="J16" s="6"/>
      <c r="O16" s="13"/>
      <c r="Q16" s="6"/>
      <c r="R16" s="6"/>
    </row>
    <row r="17" spans="1:17" x14ac:dyDescent="0.25">
      <c r="A17" s="11" t="s">
        <v>53</v>
      </c>
      <c r="B17" s="14"/>
      <c r="C17" s="5">
        <v>725</v>
      </c>
      <c r="D17">
        <v>725</v>
      </c>
      <c r="E17"/>
      <c r="G17" s="13" t="s">
        <v>128</v>
      </c>
      <c r="I17" s="6"/>
      <c r="J17" s="6">
        <v>105259</v>
      </c>
      <c r="O17" s="13"/>
      <c r="Q17" s="6"/>
    </row>
    <row r="18" spans="1:17" x14ac:dyDescent="0.25">
      <c r="A18" s="11" t="s">
        <v>112</v>
      </c>
      <c r="B18" s="14"/>
      <c r="C18" s="5">
        <v>15000</v>
      </c>
      <c r="D18"/>
      <c r="E18"/>
      <c r="G18" s="13" t="s">
        <v>141</v>
      </c>
      <c r="H18" s="1" t="s">
        <v>142</v>
      </c>
      <c r="I18" s="6">
        <v>917</v>
      </c>
      <c r="O18" s="12"/>
      <c r="Q18" s="6"/>
    </row>
    <row r="19" spans="1:17" x14ac:dyDescent="0.25">
      <c r="A19" s="11" t="s">
        <v>71</v>
      </c>
      <c r="B19" s="14"/>
      <c r="C19" s="5">
        <v>9500</v>
      </c>
      <c r="D19"/>
      <c r="E19"/>
      <c r="G19" s="12">
        <v>1</v>
      </c>
      <c r="I19" s="6">
        <v>1064</v>
      </c>
      <c r="O19" s="12"/>
      <c r="Q19" s="6"/>
    </row>
    <row r="20" spans="1:17" x14ac:dyDescent="0.25">
      <c r="A20" s="11" t="s">
        <v>72</v>
      </c>
      <c r="B20" s="14"/>
      <c r="C20" s="5"/>
      <c r="D20"/>
      <c r="E20"/>
      <c r="G20" s="12">
        <v>2</v>
      </c>
      <c r="H20" s="1" t="s">
        <v>132</v>
      </c>
      <c r="I20" s="6">
        <v>649</v>
      </c>
      <c r="O20" s="12"/>
      <c r="Q20" s="6"/>
    </row>
    <row r="21" spans="1:17" x14ac:dyDescent="0.25">
      <c r="A21" s="10" t="s">
        <v>113</v>
      </c>
      <c r="B21" s="5"/>
      <c r="C21" s="5">
        <v>11000</v>
      </c>
      <c r="D21">
        <v>11000</v>
      </c>
      <c r="E21"/>
      <c r="G21" s="12">
        <v>2</v>
      </c>
      <c r="H21" s="1" t="s">
        <v>133</v>
      </c>
      <c r="I21" s="6">
        <v>11000</v>
      </c>
      <c r="O21" s="12"/>
      <c r="Q21" s="6"/>
    </row>
    <row r="22" spans="1:17" x14ac:dyDescent="0.25">
      <c r="A22" s="11" t="s">
        <v>54</v>
      </c>
      <c r="B22" s="14"/>
      <c r="C22" s="5">
        <v>20000</v>
      </c>
      <c r="D22">
        <v>20000</v>
      </c>
      <c r="E22"/>
      <c r="G22" s="12">
        <v>3</v>
      </c>
      <c r="H22" s="1" t="s">
        <v>134</v>
      </c>
      <c r="I22" s="6">
        <v>300</v>
      </c>
      <c r="O22" s="12"/>
      <c r="Q22" s="6"/>
    </row>
    <row r="23" spans="1:17" x14ac:dyDescent="0.25">
      <c r="A23" s="11" t="s">
        <v>105</v>
      </c>
      <c r="B23" s="14"/>
      <c r="C23" s="5"/>
      <c r="D23"/>
      <c r="E23"/>
      <c r="G23" s="12">
        <v>4</v>
      </c>
      <c r="H23" s="1" t="s">
        <v>135</v>
      </c>
      <c r="I23" s="6">
        <v>14000</v>
      </c>
      <c r="O23" s="12"/>
      <c r="Q23" s="6"/>
    </row>
    <row r="24" spans="1:17" x14ac:dyDescent="0.25">
      <c r="A24" s="11" t="s">
        <v>106</v>
      </c>
      <c r="B24" s="14"/>
      <c r="C24" s="5"/>
      <c r="D24"/>
      <c r="E24"/>
      <c r="G24" s="12">
        <v>4</v>
      </c>
      <c r="H24" s="1" t="s">
        <v>133</v>
      </c>
      <c r="I24" s="6">
        <v>29000</v>
      </c>
      <c r="O24" s="12"/>
      <c r="Q24" s="6"/>
    </row>
    <row r="25" spans="1:17" x14ac:dyDescent="0.25">
      <c r="A25" s="11" t="s">
        <v>107</v>
      </c>
      <c r="B25" s="14"/>
      <c r="C25" s="5"/>
      <c r="D25"/>
      <c r="E25"/>
      <c r="G25" s="12">
        <v>6</v>
      </c>
      <c r="H25" s="1" t="s">
        <v>134</v>
      </c>
      <c r="I25" s="6">
        <v>300</v>
      </c>
      <c r="O25" s="12"/>
      <c r="Q25" s="6"/>
    </row>
    <row r="26" spans="1:17" x14ac:dyDescent="0.25">
      <c r="A26" s="11" t="s">
        <v>149</v>
      </c>
      <c r="B26" s="14"/>
      <c r="C26" s="5">
        <v>30000</v>
      </c>
      <c r="D26"/>
      <c r="E26"/>
      <c r="G26" s="12">
        <v>6</v>
      </c>
      <c r="H26" s="1" t="s">
        <v>136</v>
      </c>
      <c r="I26" s="6">
        <v>1255</v>
      </c>
      <c r="O26" s="12"/>
      <c r="Q26" s="6"/>
    </row>
    <row r="27" spans="1:17" x14ac:dyDescent="0.25">
      <c r="A27" s="11" t="s">
        <v>118</v>
      </c>
      <c r="B27" s="14"/>
      <c r="C27" s="5">
        <v>20000</v>
      </c>
      <c r="D27"/>
      <c r="E27"/>
      <c r="G27" s="12">
        <v>7</v>
      </c>
      <c r="H27" s="1" t="s">
        <v>137</v>
      </c>
      <c r="I27" s="6">
        <v>4000</v>
      </c>
      <c r="O27" s="12"/>
      <c r="Q27" s="6"/>
    </row>
    <row r="28" spans="1:17" x14ac:dyDescent="0.25">
      <c r="A28"/>
      <c r="B28" s="5"/>
      <c r="C28" s="5"/>
      <c r="D28"/>
      <c r="E28"/>
      <c r="G28" s="12">
        <v>8</v>
      </c>
      <c r="H28" s="1" t="s">
        <v>138</v>
      </c>
      <c r="I28" s="6">
        <v>440</v>
      </c>
      <c r="O28" s="12"/>
      <c r="Q28" s="6"/>
    </row>
    <row r="29" spans="1:17" x14ac:dyDescent="0.25">
      <c r="A29" s="11" t="s">
        <v>150</v>
      </c>
      <c r="B29" s="14"/>
      <c r="C29" s="5"/>
      <c r="D29">
        <f>(SUM(D3,D4)-SUM(D5:D27))</f>
        <v>40768</v>
      </c>
      <c r="E29">
        <f>(SUM(E3,E4)-SUM(E5:E27))</f>
        <v>-8000</v>
      </c>
      <c r="G29" s="12">
        <v>8</v>
      </c>
      <c r="H29" s="1" t="s">
        <v>139</v>
      </c>
      <c r="I29" s="6">
        <v>87</v>
      </c>
      <c r="O29" s="12"/>
      <c r="Q29" s="6"/>
    </row>
    <row r="30" spans="1:17" x14ac:dyDescent="0.25">
      <c r="G30" s="12">
        <v>10</v>
      </c>
      <c r="H30" s="1" t="s">
        <v>140</v>
      </c>
      <c r="I30" s="6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1" spans="1:16" x14ac:dyDescent="0.25">
      <c r="H1" t="s">
        <v>129</v>
      </c>
    </row>
    <row r="3" spans="1:16" x14ac:dyDescent="0.25">
      <c r="A3" t="s">
        <v>40</v>
      </c>
      <c r="C3"/>
      <c r="E3" t="s">
        <v>119</v>
      </c>
      <c r="P3" t="s">
        <v>143</v>
      </c>
    </row>
    <row r="4" spans="1:16" x14ac:dyDescent="0.25">
      <c r="A4" t="s">
        <v>144</v>
      </c>
      <c r="C4" t="s">
        <v>145</v>
      </c>
      <c r="D4" t="s">
        <v>146</v>
      </c>
      <c r="E4" t="s">
        <v>140</v>
      </c>
    </row>
    <row r="5" spans="1:16" x14ac:dyDescent="0.25">
      <c r="A5" t="s">
        <v>147</v>
      </c>
    </row>
    <row r="6" spans="1:16" x14ac:dyDescent="0.25">
      <c r="A6" t="s">
        <v>148</v>
      </c>
    </row>
    <row r="7" spans="1:16" x14ac:dyDescent="0.25">
      <c r="A7" s="11" t="s">
        <v>44</v>
      </c>
      <c r="B7" s="14"/>
    </row>
    <row r="8" spans="1:16" x14ac:dyDescent="0.25">
      <c r="A8" s="11" t="s">
        <v>45</v>
      </c>
      <c r="B8" s="14"/>
      <c r="C8" s="5">
        <v>0</v>
      </c>
    </row>
    <row r="9" spans="1:16" x14ac:dyDescent="0.25">
      <c r="A9" s="11" t="s">
        <v>46</v>
      </c>
      <c r="B9" s="14"/>
    </row>
    <row r="10" spans="1:16" x14ac:dyDescent="0.25">
      <c r="A10" s="11" t="s">
        <v>47</v>
      </c>
      <c r="B10" s="14"/>
      <c r="C10" s="5">
        <v>15000</v>
      </c>
    </row>
    <row r="11" spans="1:16" x14ac:dyDescent="0.25">
      <c r="A11" s="11" t="s">
        <v>48</v>
      </c>
      <c r="B11" s="14"/>
      <c r="C11" s="5">
        <v>14000</v>
      </c>
    </row>
    <row r="12" spans="1:16" x14ac:dyDescent="0.25">
      <c r="A12" s="11" t="s">
        <v>49</v>
      </c>
      <c r="B12" s="14"/>
      <c r="C12" s="5">
        <v>25000</v>
      </c>
    </row>
    <row r="13" spans="1:16" x14ac:dyDescent="0.25">
      <c r="A13" s="11" t="s">
        <v>69</v>
      </c>
      <c r="B13" s="14"/>
      <c r="C13" s="5">
        <v>2500</v>
      </c>
    </row>
    <row r="14" spans="1:16" x14ac:dyDescent="0.25">
      <c r="A14" s="11" t="s">
        <v>68</v>
      </c>
      <c r="B14" s="14"/>
      <c r="C14" s="5">
        <v>3000</v>
      </c>
    </row>
    <row r="15" spans="1:16" x14ac:dyDescent="0.25">
      <c r="A15" s="11" t="s">
        <v>50</v>
      </c>
      <c r="B15" s="14"/>
      <c r="C15" s="5">
        <v>3407</v>
      </c>
    </row>
    <row r="16" spans="1:16" x14ac:dyDescent="0.25">
      <c r="A16" s="11" t="s">
        <v>70</v>
      </c>
      <c r="B16" s="14"/>
      <c r="C16" s="5">
        <v>0</v>
      </c>
    </row>
    <row r="17" spans="1:5" x14ac:dyDescent="0.25">
      <c r="A17" s="11" t="s">
        <v>51</v>
      </c>
      <c r="B17" s="14"/>
      <c r="C17" s="5">
        <v>1500</v>
      </c>
    </row>
    <row r="18" spans="1:5" x14ac:dyDescent="0.25">
      <c r="A18" s="11" t="s">
        <v>52</v>
      </c>
      <c r="B18" s="14"/>
      <c r="C18" s="5">
        <v>1500</v>
      </c>
    </row>
    <row r="19" spans="1:5" x14ac:dyDescent="0.25">
      <c r="A19" s="11" t="s">
        <v>53</v>
      </c>
      <c r="B19" s="14"/>
      <c r="C19" s="5">
        <v>725</v>
      </c>
    </row>
    <row r="20" spans="1:5" x14ac:dyDescent="0.25">
      <c r="A20" s="11" t="s">
        <v>112</v>
      </c>
      <c r="B20" s="14"/>
      <c r="C20" s="5">
        <v>15000</v>
      </c>
    </row>
    <row r="21" spans="1:5" x14ac:dyDescent="0.25">
      <c r="A21" s="11" t="s">
        <v>71</v>
      </c>
      <c r="B21" s="14"/>
      <c r="C21" s="5">
        <v>11000</v>
      </c>
    </row>
    <row r="22" spans="1:5" x14ac:dyDescent="0.25">
      <c r="A22" s="11" t="s">
        <v>72</v>
      </c>
      <c r="B22" s="14"/>
    </row>
    <row r="23" spans="1:5" x14ac:dyDescent="0.25">
      <c r="A23" s="10" t="s">
        <v>113</v>
      </c>
    </row>
    <row r="24" spans="1:5" x14ac:dyDescent="0.25">
      <c r="A24" s="11" t="s">
        <v>54</v>
      </c>
      <c r="B24" s="14"/>
      <c r="C24" s="5">
        <v>20000</v>
      </c>
    </row>
    <row r="25" spans="1:5" x14ac:dyDescent="0.25">
      <c r="A25" s="11" t="s">
        <v>105</v>
      </c>
      <c r="B25" s="14"/>
    </row>
    <row r="26" spans="1:5" x14ac:dyDescent="0.25">
      <c r="A26" s="11" t="s">
        <v>106</v>
      </c>
      <c r="B26" s="14"/>
    </row>
    <row r="27" spans="1:5" x14ac:dyDescent="0.25">
      <c r="A27" s="11" t="s">
        <v>107</v>
      </c>
      <c r="B27" s="14"/>
    </row>
    <row r="28" spans="1:5" x14ac:dyDescent="0.25">
      <c r="A28" s="11" t="s">
        <v>149</v>
      </c>
      <c r="B28" s="14"/>
      <c r="C28" s="5">
        <v>18000</v>
      </c>
    </row>
    <row r="29" spans="1:5" x14ac:dyDescent="0.25">
      <c r="A29" s="11" t="s">
        <v>118</v>
      </c>
      <c r="B29" s="14"/>
      <c r="C29" s="5">
        <v>20000</v>
      </c>
    </row>
    <row r="31" spans="1:5" x14ac:dyDescent="0.25">
      <c r="A31" s="11" t="s">
        <v>150</v>
      </c>
      <c r="B31" s="14"/>
      <c r="D31">
        <f>(SUM(D5,D6)-SUM(D7:D29))</f>
        <v>0</v>
      </c>
      <c r="E31">
        <f>(SUM(E5,E6)-SUM(E7:E29))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3" spans="1:3" x14ac:dyDescent="0.25">
      <c r="C3"/>
    </row>
    <row r="4" spans="1:3" x14ac:dyDescent="0.25">
      <c r="C4"/>
    </row>
    <row r="5" spans="1:3" x14ac:dyDescent="0.25">
      <c r="A5" s="5"/>
    </row>
    <row r="6" spans="1:3" x14ac:dyDescent="0.25">
      <c r="A6" s="5"/>
    </row>
    <row r="7" spans="1:3" x14ac:dyDescent="0.25">
      <c r="A7" s="14"/>
      <c r="B7" s="14"/>
    </row>
    <row r="8" spans="1:3" x14ac:dyDescent="0.25">
      <c r="A8" s="14"/>
      <c r="B8" s="14"/>
    </row>
    <row r="9" spans="1:3" x14ac:dyDescent="0.25">
      <c r="A9" s="14"/>
      <c r="B9" s="14"/>
    </row>
    <row r="10" spans="1:3" x14ac:dyDescent="0.25">
      <c r="A10" s="14"/>
      <c r="B10" s="14"/>
    </row>
    <row r="11" spans="1:3" x14ac:dyDescent="0.25">
      <c r="A11" s="14"/>
      <c r="B11" s="14"/>
    </row>
    <row r="12" spans="1:3" x14ac:dyDescent="0.25">
      <c r="A12" s="14"/>
      <c r="B12" s="14"/>
    </row>
    <row r="13" spans="1:3" x14ac:dyDescent="0.25">
      <c r="A13" s="14"/>
      <c r="B13" s="14"/>
    </row>
    <row r="14" spans="1:3" x14ac:dyDescent="0.25">
      <c r="A14" s="14"/>
      <c r="B14" s="14"/>
    </row>
    <row r="15" spans="1:3" x14ac:dyDescent="0.25">
      <c r="A15" s="14"/>
      <c r="B15" s="14"/>
    </row>
    <row r="16" spans="1:3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5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5"/>
    </row>
    <row r="31" spans="1:2" x14ac:dyDescent="0.25">
      <c r="A31" s="14"/>
      <c r="B31" s="14"/>
    </row>
    <row r="32" spans="1:2" x14ac:dyDescent="0.25">
      <c r="A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</vt:lpstr>
      <vt:lpstr>Feb</vt:lpstr>
      <vt:lpstr>April</vt:lpstr>
      <vt:lpstr>June</vt:lpstr>
      <vt:lpstr>July</vt:lpstr>
      <vt:lpstr>September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Dhyan Ravindran</dc:creator>
  <cp:lastModifiedBy>Varnika Priydarshini</cp:lastModifiedBy>
  <dcterms:created xsi:type="dcterms:W3CDTF">2018-02-16T05:17:34Z</dcterms:created>
  <dcterms:modified xsi:type="dcterms:W3CDTF">2018-09-13T13:02:15Z</dcterms:modified>
</cp:coreProperties>
</file>