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earnersgalaxy/Desktop/Capstone Projects/Job guaranty/"/>
    </mc:Choice>
  </mc:AlternateContent>
  <xr:revisionPtr revIDLastSave="0" documentId="13_ncr:1_{20075F8B-82DC-9A48-AB2B-05549CB32DE9}" xr6:coauthVersionLast="47" xr6:coauthVersionMax="47" xr10:uidLastSave="{00000000-0000-0000-0000-000000000000}"/>
  <bookViews>
    <workbookView xWindow="4900" yWindow="700" windowWidth="34840" windowHeight="17280" activeTab="1" xr2:uid="{504D302A-09BF-144F-8563-1ACAE625E6A0}"/>
  </bookViews>
  <sheets>
    <sheet name="Steps" sheetId="1" r:id="rId1"/>
    <sheet name="Sheet2" sheetId="2" r:id="rId2"/>
    <sheet name="Sheet3" sheetId="3" r:id="rId3"/>
    <sheet name="Sheet4" sheetId="4" r:id="rId4"/>
    <sheet name="Sheet5" sheetId="5" r:id="rId5"/>
    <sheet name="Sheet6" sheetId="6" r:id="rId6"/>
    <sheet name="Sheet7" sheetId="7" r:id="rId7"/>
    <sheet name="Sheet8" sheetId="8" r:id="rId8"/>
  </sheets>
  <definedNames>
    <definedName name="_xlnm._FilterDatabase" localSheetId="1" hidden="1">Sheet2!$A$1:$D$103</definedName>
    <definedName name="_xlnm._FilterDatabase" localSheetId="2" hidden="1">Sheet3!$A$1:$D$449</definedName>
    <definedName name="Slicer_company">#N/A</definedName>
    <definedName name="Slicer_sector">#N/A</definedName>
  </definedNames>
  <calcPr calcId="191029"/>
  <pivotCaches>
    <pivotCache cacheId="17" r:id="rId9"/>
    <pivotCache cacheId="1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5" l="1"/>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A14" i="5"/>
  <c r="J5" i="6" s="1"/>
  <c r="BO3" i="5"/>
  <c r="BO14" i="5" s="1"/>
  <c r="N5" i="6" s="1"/>
  <c r="BO4" i="5"/>
  <c r="BO5" i="5"/>
  <c r="BO6" i="5"/>
  <c r="BO7" i="5"/>
  <c r="BO8" i="5"/>
  <c r="BO2" i="5"/>
</calcChain>
</file>

<file path=xl/sharedStrings.xml><?xml version="1.0" encoding="utf-8"?>
<sst xmlns="http://schemas.openxmlformats.org/spreadsheetml/2006/main" count="1599" uniqueCount="343">
  <si>
    <t>Trend charts of share prices of the last 3 months for the  top companies based on market capitalization. Pick the best company from each industry. </t>
  </si>
  <si>
    <t>Showcase market capitalization and sub-industry of the companies as well in the dashboard.</t>
  </si>
  <si>
    <t>Symbol</t>
  </si>
  <si>
    <t>Name</t>
  </si>
  <si>
    <t>Market Cap</t>
  </si>
  <si>
    <t>AAPL</t>
  </si>
  <si>
    <t>Apple Inc.</t>
  </si>
  <si>
    <t>ABNB</t>
  </si>
  <si>
    <t>Airbnb, Inc.</t>
  </si>
  <si>
    <t>ADBE</t>
  </si>
  <si>
    <t>Adobe Inc.</t>
  </si>
  <si>
    <t>ADI</t>
  </si>
  <si>
    <t>Analog Devices, Inc.</t>
  </si>
  <si>
    <t>ADP</t>
  </si>
  <si>
    <t>Automatic Data Processing, Inc.</t>
  </si>
  <si>
    <t>ADSK</t>
  </si>
  <si>
    <t>Autodesk, Inc.</t>
  </si>
  <si>
    <t>AEP</t>
  </si>
  <si>
    <t>American Electric Power Company, Inc.</t>
  </si>
  <si>
    <t>ALGN</t>
  </si>
  <si>
    <t>Align Technology, Inc.</t>
  </si>
  <si>
    <t>AMAT</t>
  </si>
  <si>
    <t>Applied Materials, Inc.</t>
  </si>
  <si>
    <t>AMD</t>
  </si>
  <si>
    <t>Advanced Micro Devices, Inc.</t>
  </si>
  <si>
    <t>AMGN</t>
  </si>
  <si>
    <t>Amgen Inc.</t>
  </si>
  <si>
    <t>AMZN</t>
  </si>
  <si>
    <t>Amazon.com, Inc.</t>
  </si>
  <si>
    <t>ANSS</t>
  </si>
  <si>
    <t>ANSYS, Inc.</t>
  </si>
  <si>
    <t>ASML</t>
  </si>
  <si>
    <t>ASML Holding N.V.</t>
  </si>
  <si>
    <t>ATVI</t>
  </si>
  <si>
    <t>Activision Blizzard, Inc</t>
  </si>
  <si>
    <t>AVGO</t>
  </si>
  <si>
    <t>Broadcom Inc.</t>
  </si>
  <si>
    <t>AZN</t>
  </si>
  <si>
    <t>Astrazeneca PLC</t>
  </si>
  <si>
    <t>BIDU</t>
  </si>
  <si>
    <t>Baidu, Inc.</t>
  </si>
  <si>
    <t>BIIB</t>
  </si>
  <si>
    <t>Biogen Inc.</t>
  </si>
  <si>
    <t>BKNG</t>
  </si>
  <si>
    <t>Booking Holdings Inc.</t>
  </si>
  <si>
    <t>CDNS</t>
  </si>
  <si>
    <t>Cadence Design Systems, Inc.</t>
  </si>
  <si>
    <t>CEG</t>
  </si>
  <si>
    <t>Constellation Energy Corporation</t>
  </si>
  <si>
    <t>CHTR</t>
  </si>
  <si>
    <t>Charter Communications, Inc.</t>
  </si>
  <si>
    <t>CMCSA</t>
  </si>
  <si>
    <t>Comcast Corporation</t>
  </si>
  <si>
    <t>COST</t>
  </si>
  <si>
    <t>Costco Wholesale Corporation</t>
  </si>
  <si>
    <t>CPRT</t>
  </si>
  <si>
    <t>Copart, Inc.</t>
  </si>
  <si>
    <t>CRWD</t>
  </si>
  <si>
    <t>CrowdStrike Holdings, Inc.</t>
  </si>
  <si>
    <t>CSCO</t>
  </si>
  <si>
    <t>Cisco Systems, Inc.</t>
  </si>
  <si>
    <t>CSX</t>
  </si>
  <si>
    <t>CSX Corporation</t>
  </si>
  <si>
    <t>CTAS</t>
  </si>
  <si>
    <t>Cintas Corporation</t>
  </si>
  <si>
    <t>CTSH</t>
  </si>
  <si>
    <t>Cognizant Technology Solutions Corporation</t>
  </si>
  <si>
    <t>DDOG</t>
  </si>
  <si>
    <t>Datadog, Inc.</t>
  </si>
  <si>
    <t>DLTR</t>
  </si>
  <si>
    <t>Dollar Tree, Inc.</t>
  </si>
  <si>
    <t>DOCU</t>
  </si>
  <si>
    <t>DocuSign, Inc.</t>
  </si>
  <si>
    <t>DXCM</t>
  </si>
  <si>
    <t>DexCom, Inc.</t>
  </si>
  <si>
    <t>EA</t>
  </si>
  <si>
    <t>Electronic Arts Inc.</t>
  </si>
  <si>
    <t>EBAY</t>
  </si>
  <si>
    <t>eBay Inc.</t>
  </si>
  <si>
    <t>EXC</t>
  </si>
  <si>
    <t>Exelon Corporation</t>
  </si>
  <si>
    <t>FAST</t>
  </si>
  <si>
    <t>Fastenal Company</t>
  </si>
  <si>
    <t>FISV</t>
  </si>
  <si>
    <t>Fiserv, Inc.</t>
  </si>
  <si>
    <t>FTNT</t>
  </si>
  <si>
    <t>Fortinet, Inc.</t>
  </si>
  <si>
    <t>GILD</t>
  </si>
  <si>
    <t>Gilead Sciences, Inc.</t>
  </si>
  <si>
    <t>GOOG</t>
  </si>
  <si>
    <t>Alphabet Inc.</t>
  </si>
  <si>
    <t>GOOGL</t>
  </si>
  <si>
    <t>HON</t>
  </si>
  <si>
    <t>Honeywell International Inc.</t>
  </si>
  <si>
    <t>IDXX</t>
  </si>
  <si>
    <t>IDEXX Laboratories, Inc.</t>
  </si>
  <si>
    <t>ILMN</t>
  </si>
  <si>
    <t>Illumina, Inc.</t>
  </si>
  <si>
    <t>INTC</t>
  </si>
  <si>
    <t>Intel Corporation</t>
  </si>
  <si>
    <t>INTU</t>
  </si>
  <si>
    <t>Intuit Inc.</t>
  </si>
  <si>
    <t>ISRG</t>
  </si>
  <si>
    <t>Intuitive Surgical, Inc.</t>
  </si>
  <si>
    <t>JD</t>
  </si>
  <si>
    <t>JD.com, Inc.</t>
  </si>
  <si>
    <t>KDP</t>
  </si>
  <si>
    <t>Keurig Dr Pepper Inc.</t>
  </si>
  <si>
    <t>KHC</t>
  </si>
  <si>
    <t>The Kraft Heinz Company</t>
  </si>
  <si>
    <t>KLAC</t>
  </si>
  <si>
    <t>KLA Corporation</t>
  </si>
  <si>
    <t>LCID</t>
  </si>
  <si>
    <t>Lucid Group, Inc.</t>
  </si>
  <si>
    <t>LRCX</t>
  </si>
  <si>
    <t>Lam Research Corporation</t>
  </si>
  <si>
    <t>LULU</t>
  </si>
  <si>
    <t>lululemon athletica inc.</t>
  </si>
  <si>
    <t>MAR</t>
  </si>
  <si>
    <t>Marriott International</t>
  </si>
  <si>
    <t>MCHP</t>
  </si>
  <si>
    <t>Microchip Technology Incorporated</t>
  </si>
  <si>
    <t>MDLZ</t>
  </si>
  <si>
    <t>Mondelez International, Inc.</t>
  </si>
  <si>
    <t>MELI</t>
  </si>
  <si>
    <t>MercadoLibre, Inc.</t>
  </si>
  <si>
    <t>META</t>
  </si>
  <si>
    <t>Meta Platforms, Inc.</t>
  </si>
  <si>
    <t>MNST</t>
  </si>
  <si>
    <t>Monster Beverage Corporation</t>
  </si>
  <si>
    <t>MRNA</t>
  </si>
  <si>
    <t>Moderna, Inc.</t>
  </si>
  <si>
    <t>MRVL</t>
  </si>
  <si>
    <t>Marvell Technology, Inc.</t>
  </si>
  <si>
    <t>MSFT</t>
  </si>
  <si>
    <t>Microsoft Corporation</t>
  </si>
  <si>
    <t>MTCH</t>
  </si>
  <si>
    <t>Match Group, Inc.</t>
  </si>
  <si>
    <t>MU</t>
  </si>
  <si>
    <t>Micron Technology, Inc.</t>
  </si>
  <si>
    <t>NFLX</t>
  </si>
  <si>
    <t>Netflix, Inc.</t>
  </si>
  <si>
    <t>NTES</t>
  </si>
  <si>
    <t>NetEase, Inc.</t>
  </si>
  <si>
    <t>NVDA</t>
  </si>
  <si>
    <t>NVIDIA Corporation</t>
  </si>
  <si>
    <t>NXPI</t>
  </si>
  <si>
    <t>NXP Semiconductors N.V.</t>
  </si>
  <si>
    <t>ODFL</t>
  </si>
  <si>
    <t>Old Dominion Freight Line, Inc.</t>
  </si>
  <si>
    <t>OKTA</t>
  </si>
  <si>
    <t>Okta, Inc.</t>
  </si>
  <si>
    <t>ORLY</t>
  </si>
  <si>
    <t>O'Reilly Automotive, Inc.</t>
  </si>
  <si>
    <t>PANW</t>
  </si>
  <si>
    <t>Palo Alto Networks, Inc.</t>
  </si>
  <si>
    <t>PAYX</t>
  </si>
  <si>
    <t>Paychex, Inc.</t>
  </si>
  <si>
    <t>PCAR</t>
  </si>
  <si>
    <t>PACCAR Inc.</t>
  </si>
  <si>
    <t>PDD</t>
  </si>
  <si>
    <t>Pinduoduo Inc.</t>
  </si>
  <si>
    <t>PEP</t>
  </si>
  <si>
    <t>Pepsico, Inc.</t>
  </si>
  <si>
    <t>PYPL</t>
  </si>
  <si>
    <t>PayPal Holdings, Inc.</t>
  </si>
  <si>
    <t>QCOM</t>
  </si>
  <si>
    <t>QUALCOMM Incorporated</t>
  </si>
  <si>
    <t>REGN</t>
  </si>
  <si>
    <t>Regeneron Pharmaceuticals, Inc.</t>
  </si>
  <si>
    <t>ROST</t>
  </si>
  <si>
    <t>Ross Stores, Inc.</t>
  </si>
  <si>
    <t>SBUX</t>
  </si>
  <si>
    <t>Starbucks Corporation</t>
  </si>
  <si>
    <t>SGEN</t>
  </si>
  <si>
    <t>Seagen Inc.</t>
  </si>
  <si>
    <t>SIRI</t>
  </si>
  <si>
    <t>Sirius XM Holdings Inc.</t>
  </si>
  <si>
    <t>SNPS</t>
  </si>
  <si>
    <t>Synopsys, Inc.</t>
  </si>
  <si>
    <t>SPLK</t>
  </si>
  <si>
    <t>Splunk Inc.</t>
  </si>
  <si>
    <t>SWKS</t>
  </si>
  <si>
    <t>Skyworks Solutions, Inc.</t>
  </si>
  <si>
    <t>TEAM</t>
  </si>
  <si>
    <t>Atlassian Corporation</t>
  </si>
  <si>
    <t>TMUS</t>
  </si>
  <si>
    <t>T-Mobile US, Inc.</t>
  </si>
  <si>
    <t>TSLA</t>
  </si>
  <si>
    <t>Tesla, Inc.</t>
  </si>
  <si>
    <t>TXN</t>
  </si>
  <si>
    <t>Texas Instruments Incorporated</t>
  </si>
  <si>
    <t>VRSK</t>
  </si>
  <si>
    <t>Verisk Analytics, Inc.</t>
  </si>
  <si>
    <t>VRSN</t>
  </si>
  <si>
    <t>VeriSign, Inc.</t>
  </si>
  <si>
    <t>VRTX</t>
  </si>
  <si>
    <t>Vertex Pharmaceuticals Incorporated</t>
  </si>
  <si>
    <t>WBA</t>
  </si>
  <si>
    <t>Walgreens Boots Alliance, Inc.</t>
  </si>
  <si>
    <t>WDAY</t>
  </si>
  <si>
    <t>Workday, Inc.</t>
  </si>
  <si>
    <t>XEL</t>
  </si>
  <si>
    <t>Xcel Energy Inc.</t>
  </si>
  <si>
    <t>ZM</t>
  </si>
  <si>
    <t>Zoom Video Communications, Inc.</t>
  </si>
  <si>
    <t>ZS</t>
  </si>
  <si>
    <t>Zscaler, Inc.</t>
  </si>
  <si>
    <t xml:space="preserve">1. Copy symbol, name and market cap information into sheet2 of this excel workbook </t>
  </si>
  <si>
    <t>2. Use vlookup to pull sectors</t>
  </si>
  <si>
    <t>3. perform custom sort to sort this data wrt sector and then market cap</t>
  </si>
  <si>
    <t>4. Pick first row from each segment and highlight</t>
  </si>
  <si>
    <t>5. sort by color so that the highlighted rows appear on the top</t>
  </si>
  <si>
    <t>6. We need to perform the analysis for</t>
  </si>
  <si>
    <t>Date</t>
  </si>
  <si>
    <t>Adj Close</t>
  </si>
  <si>
    <t>7. Copying historical share price data of last 3 months for the companies identified in the previous step - only symbol, date and adj Close is relevant</t>
  </si>
  <si>
    <t xml:space="preserve">8. Lookup for the sub-sector using vlookup </t>
  </si>
  <si>
    <t>subsector</t>
  </si>
  <si>
    <t>Technology Hardware, Storage &amp; Peripherals</t>
  </si>
  <si>
    <t>Electric Utilities</t>
  </si>
  <si>
    <t>Internet &amp; Direct Marketing Retail</t>
  </si>
  <si>
    <t>Pharmaceuticals</t>
  </si>
  <si>
    <t>Interactive Media &amp; Services</t>
  </si>
  <si>
    <t>Industrial Conglomerates</t>
  </si>
  <si>
    <t>Soft Drinks</t>
  </si>
  <si>
    <t>Grand Total</t>
  </si>
  <si>
    <t>Row Labels</t>
  </si>
  <si>
    <t>Sum of Adj Close</t>
  </si>
  <si>
    <t>9. Create a pivot table in sheet4</t>
  </si>
  <si>
    <t>11. Create a table for dashboard using hlook-up. Setting it up for the form control</t>
  </si>
  <si>
    <t>market Cap</t>
  </si>
  <si>
    <t>10. Copy the data into Sheet5 and use vlookup to pull marketcap as well</t>
  </si>
  <si>
    <t>Name of the company</t>
  </si>
  <si>
    <t>Market Capitalization</t>
  </si>
  <si>
    <t>12. insert a line chart. And move the chart to new sheet sheet6. Goto developer tab and insert a combobox.</t>
  </si>
  <si>
    <t>2. Create a graph to compare yoy_revenue_growth_latest for different companies of various industries.</t>
  </si>
  <si>
    <t>1. Create an excel dashboard showcasing the following:(Use form controls to create a dynamic chart.)</t>
  </si>
  <si>
    <t>symbol</t>
  </si>
  <si>
    <t>company</t>
  </si>
  <si>
    <t>sector</t>
  </si>
  <si>
    <t>yoy_revenue_growth_latest</t>
  </si>
  <si>
    <t>Information Technology</t>
  </si>
  <si>
    <t>Airbnb</t>
  </si>
  <si>
    <t>Consumer Discretionary</t>
  </si>
  <si>
    <t>Analog Devices</t>
  </si>
  <si>
    <t>Autodesk</t>
  </si>
  <si>
    <t>American Electric Power</t>
  </si>
  <si>
    <t>Utilities</t>
  </si>
  <si>
    <t>Align Technology</t>
  </si>
  <si>
    <t>Health Care</t>
  </si>
  <si>
    <t>Applied Materials</t>
  </si>
  <si>
    <t>Amgen</t>
  </si>
  <si>
    <t>Amazon</t>
  </si>
  <si>
    <t>Ansys</t>
  </si>
  <si>
    <t>ASML Holding</t>
  </si>
  <si>
    <t>Activision Blizzard</t>
  </si>
  <si>
    <t>Communication Services</t>
  </si>
  <si>
    <t>AstraZeneca</t>
  </si>
  <si>
    <t>Baidu</t>
  </si>
  <si>
    <t>Biogen</t>
  </si>
  <si>
    <t>Booking Holdings</t>
  </si>
  <si>
    <t>Cadence Design Systems</t>
  </si>
  <si>
    <t>Constellation Energy</t>
  </si>
  <si>
    <t>Charter Communications</t>
  </si>
  <si>
    <t>Comcast</t>
  </si>
  <si>
    <t>Costco</t>
  </si>
  <si>
    <t>Consumer Staples</t>
  </si>
  <si>
    <t>Copart</t>
  </si>
  <si>
    <t>Industrials</t>
  </si>
  <si>
    <t>CrowdStrike</t>
  </si>
  <si>
    <t>Cisco</t>
  </si>
  <si>
    <t>Cintas</t>
  </si>
  <si>
    <t>Cognizant</t>
  </si>
  <si>
    <t>Datadog</t>
  </si>
  <si>
    <t>Dollar Tree</t>
  </si>
  <si>
    <t>DocuSign</t>
  </si>
  <si>
    <t>DexCom</t>
  </si>
  <si>
    <t>Electronic Arts</t>
  </si>
  <si>
    <t>eBay</t>
  </si>
  <si>
    <t>Exelon</t>
  </si>
  <si>
    <t>Fastenal</t>
  </si>
  <si>
    <t>Fiserv</t>
  </si>
  <si>
    <t>Fortinet</t>
  </si>
  <si>
    <t>Gilead Sciences</t>
  </si>
  <si>
    <t>Alphabet Inc. (Class C)</t>
  </si>
  <si>
    <t>Alphabet Inc. (Class A)</t>
  </si>
  <si>
    <t>Honeywell</t>
  </si>
  <si>
    <t>Idexx Laboratories</t>
  </si>
  <si>
    <t>Intel</t>
  </si>
  <si>
    <t>Intuit</t>
  </si>
  <si>
    <t>Intuitive Surgical</t>
  </si>
  <si>
    <t>JD.com</t>
  </si>
  <si>
    <t>Keurig Dr Pepper</t>
  </si>
  <si>
    <t>Kraft Heinz</t>
  </si>
  <si>
    <t>Lucid Motors</t>
  </si>
  <si>
    <t>Lam Research</t>
  </si>
  <si>
    <t>Lululemon</t>
  </si>
  <si>
    <t>Microchip Technology</t>
  </si>
  <si>
    <t>Mondelez International</t>
  </si>
  <si>
    <t>MercadoLibre</t>
  </si>
  <si>
    <t>Meta Platforms</t>
  </si>
  <si>
    <t>Monster Beverage</t>
  </si>
  <si>
    <t>Moderna</t>
  </si>
  <si>
    <t>Marvell Technology</t>
  </si>
  <si>
    <t>Microsoft</t>
  </si>
  <si>
    <t>Match Group</t>
  </si>
  <si>
    <t>Micron Technology</t>
  </si>
  <si>
    <t>Netflix</t>
  </si>
  <si>
    <t>NetEase</t>
  </si>
  <si>
    <t>Nvidia</t>
  </si>
  <si>
    <t>NXP</t>
  </si>
  <si>
    <t>Old Dominion Freight Line</t>
  </si>
  <si>
    <t>O'Reilly Automotive</t>
  </si>
  <si>
    <t>Palo Alto Networks</t>
  </si>
  <si>
    <t>Paychex</t>
  </si>
  <si>
    <t>Paccar</t>
  </si>
  <si>
    <t>Pinduoduo</t>
  </si>
  <si>
    <t>PepsiCo</t>
  </si>
  <si>
    <t>PayPal</t>
  </si>
  <si>
    <t>Qualcomm</t>
  </si>
  <si>
    <t>Regeneron</t>
  </si>
  <si>
    <t>Ross Stores</t>
  </si>
  <si>
    <t>Starbucks</t>
  </si>
  <si>
    <t>Seagen</t>
  </si>
  <si>
    <t>Sirius XM</t>
  </si>
  <si>
    <t>Synopsys</t>
  </si>
  <si>
    <t>Splunk</t>
  </si>
  <si>
    <t>Skyworks Solutions</t>
  </si>
  <si>
    <t>Atlassian</t>
  </si>
  <si>
    <t>T-Mobile US</t>
  </si>
  <si>
    <t>Texas Instruments</t>
  </si>
  <si>
    <t>Verisk</t>
  </si>
  <si>
    <t>Verisign</t>
  </si>
  <si>
    <t>Vertex Pharmaceuticals</t>
  </si>
  <si>
    <t>Walgreens Boots Alliance</t>
  </si>
  <si>
    <t>Xcel Energy</t>
  </si>
  <si>
    <t>Zoom Video Communications</t>
  </si>
  <si>
    <t>Zscaler</t>
  </si>
  <si>
    <t>1. copy company names, sector and yoy_revenue_growth_latest variables in sheet7</t>
  </si>
  <si>
    <t>Sum of yoy_revenue_growth_latest</t>
  </si>
  <si>
    <t>2. Create a pivot table and then craete a pivot chart - a bar graph</t>
  </si>
  <si>
    <t>3. Insert slicers for compnay and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</si>
</sst>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6"/>
      <color theme="1"/>
      <name val="Calibri"/>
      <family val="2"/>
      <scheme val="minor"/>
    </font>
    <font>
      <sz val="20"/>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499984740745262"/>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4" fillId="0" borderId="0" xfId="0" applyFont="1"/>
    <xf numFmtId="0" fontId="2" fillId="0" borderId="0" xfId="0" applyFont="1"/>
    <xf numFmtId="3" fontId="0" fillId="0" borderId="0" xfId="0" applyNumberFormat="1"/>
    <xf numFmtId="0" fontId="0" fillId="2" borderId="0" xfId="0" applyFill="1"/>
    <xf numFmtId="3" fontId="0" fillId="2" borderId="0" xfId="0" applyNumberFormat="1" applyFill="1"/>
    <xf numFmtId="0" fontId="3" fillId="3" borderId="0" xfId="0" applyFont="1" applyFill="1"/>
    <xf numFmtId="0" fontId="3" fillId="0" borderId="0" xfId="0" applyFont="1"/>
    <xf numFmtId="14" fontId="0" fillId="0" borderId="0" xfId="0" applyNumberFormat="1"/>
    <xf numFmtId="0" fontId="0" fillId="0" borderId="0" xfId="0" pivotButton="1"/>
    <xf numFmtId="0" fontId="2" fillId="4" borderId="1" xfId="0" applyFont="1" applyFill="1" applyBorder="1"/>
    <xf numFmtId="0" fontId="2" fillId="0" borderId="1" xfId="0" applyFont="1" applyBorder="1"/>
    <xf numFmtId="14" fontId="2" fillId="4" borderId="1" xfId="0" applyNumberFormat="1" applyFont="1" applyFill="1" applyBorder="1"/>
    <xf numFmtId="164" fontId="0" fillId="0" borderId="0" xfId="1" applyNumberFormat="1" applyFont="1"/>
    <xf numFmtId="0" fontId="5" fillId="5" borderId="0" xfId="0" applyFont="1" applyFill="1"/>
    <xf numFmtId="0" fontId="0" fillId="5" borderId="0" xfId="0" applyFill="1"/>
    <xf numFmtId="0" fontId="0" fillId="5" borderId="0" xfId="0" applyFill="1" applyAlignment="1">
      <alignment horizontal="left"/>
    </xf>
    <xf numFmtId="0" fontId="6" fillId="6" borderId="0" xfId="0" applyFont="1" applyFill="1" applyAlignment="1">
      <alignment horizontal="center" vertical="center"/>
    </xf>
    <xf numFmtId="164" fontId="6" fillId="6" borderId="0" xfId="1" applyNumberFormat="1" applyFont="1" applyFill="1" applyAlignment="1">
      <alignment horizontal="center" vertical="center"/>
    </xf>
  </cellXfs>
  <cellStyles count="2">
    <cellStyle name="Comma" xfId="1" builtinId="3"/>
    <cellStyle name="Normal" xfId="0" builtinId="0"/>
  </cellStyles>
  <dxfs count="7">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Sheet5!$A$14</c:f>
              <c:strCache>
                <c:ptCount val="1"/>
                <c:pt idx="0">
                  <c:v>AEP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Sheet5!$C$13:$BN$13</c:f>
              <c:numCache>
                <c:formatCode>m/d/yy</c:formatCode>
                <c:ptCount val="64"/>
                <c:pt idx="0">
                  <c:v>44774</c:v>
                </c:pt>
                <c:pt idx="1">
                  <c:v>44775</c:v>
                </c:pt>
                <c:pt idx="2">
                  <c:v>44776</c:v>
                </c:pt>
                <c:pt idx="3">
                  <c:v>44777</c:v>
                </c:pt>
                <c:pt idx="4">
                  <c:v>44778</c:v>
                </c:pt>
                <c:pt idx="5">
                  <c:v>44781</c:v>
                </c:pt>
                <c:pt idx="6">
                  <c:v>44782</c:v>
                </c:pt>
                <c:pt idx="7">
                  <c:v>44783</c:v>
                </c:pt>
                <c:pt idx="8">
                  <c:v>44784</c:v>
                </c:pt>
                <c:pt idx="9">
                  <c:v>44785</c:v>
                </c:pt>
                <c:pt idx="10">
                  <c:v>44788</c:v>
                </c:pt>
                <c:pt idx="11">
                  <c:v>44789</c:v>
                </c:pt>
                <c:pt idx="12">
                  <c:v>44790</c:v>
                </c:pt>
                <c:pt idx="13">
                  <c:v>44791</c:v>
                </c:pt>
                <c:pt idx="14">
                  <c:v>44792</c:v>
                </c:pt>
                <c:pt idx="15">
                  <c:v>44795</c:v>
                </c:pt>
                <c:pt idx="16">
                  <c:v>44796</c:v>
                </c:pt>
                <c:pt idx="17">
                  <c:v>44797</c:v>
                </c:pt>
                <c:pt idx="18">
                  <c:v>44798</c:v>
                </c:pt>
                <c:pt idx="19">
                  <c:v>44799</c:v>
                </c:pt>
                <c:pt idx="20">
                  <c:v>44802</c:v>
                </c:pt>
                <c:pt idx="21">
                  <c:v>44803</c:v>
                </c:pt>
                <c:pt idx="22">
                  <c:v>44804</c:v>
                </c:pt>
                <c:pt idx="23">
                  <c:v>44805</c:v>
                </c:pt>
                <c:pt idx="24">
                  <c:v>44806</c:v>
                </c:pt>
                <c:pt idx="25">
                  <c:v>44810</c:v>
                </c:pt>
                <c:pt idx="26">
                  <c:v>44811</c:v>
                </c:pt>
                <c:pt idx="27">
                  <c:v>44812</c:v>
                </c:pt>
                <c:pt idx="28">
                  <c:v>44813</c:v>
                </c:pt>
                <c:pt idx="29">
                  <c:v>44816</c:v>
                </c:pt>
                <c:pt idx="30">
                  <c:v>44817</c:v>
                </c:pt>
                <c:pt idx="31">
                  <c:v>44818</c:v>
                </c:pt>
                <c:pt idx="32">
                  <c:v>44819</c:v>
                </c:pt>
                <c:pt idx="33">
                  <c:v>44820</c:v>
                </c:pt>
                <c:pt idx="34">
                  <c:v>44823</c:v>
                </c:pt>
                <c:pt idx="35">
                  <c:v>44824</c:v>
                </c:pt>
                <c:pt idx="36">
                  <c:v>44825</c:v>
                </c:pt>
                <c:pt idx="37">
                  <c:v>44826</c:v>
                </c:pt>
                <c:pt idx="38">
                  <c:v>44827</c:v>
                </c:pt>
                <c:pt idx="39">
                  <c:v>44830</c:v>
                </c:pt>
                <c:pt idx="40">
                  <c:v>44831</c:v>
                </c:pt>
                <c:pt idx="41">
                  <c:v>44832</c:v>
                </c:pt>
                <c:pt idx="42">
                  <c:v>44833</c:v>
                </c:pt>
                <c:pt idx="43">
                  <c:v>44834</c:v>
                </c:pt>
                <c:pt idx="44">
                  <c:v>44837</c:v>
                </c:pt>
                <c:pt idx="45">
                  <c:v>44838</c:v>
                </c:pt>
                <c:pt idx="46">
                  <c:v>44839</c:v>
                </c:pt>
                <c:pt idx="47">
                  <c:v>44840</c:v>
                </c:pt>
                <c:pt idx="48">
                  <c:v>44841</c:v>
                </c:pt>
                <c:pt idx="49">
                  <c:v>44844</c:v>
                </c:pt>
                <c:pt idx="50">
                  <c:v>44845</c:v>
                </c:pt>
                <c:pt idx="51">
                  <c:v>44846</c:v>
                </c:pt>
                <c:pt idx="52">
                  <c:v>44847</c:v>
                </c:pt>
                <c:pt idx="53">
                  <c:v>44848</c:v>
                </c:pt>
                <c:pt idx="54">
                  <c:v>44851</c:v>
                </c:pt>
                <c:pt idx="55">
                  <c:v>44852</c:v>
                </c:pt>
                <c:pt idx="56">
                  <c:v>44853</c:v>
                </c:pt>
                <c:pt idx="57">
                  <c:v>44854</c:v>
                </c:pt>
                <c:pt idx="58">
                  <c:v>44855</c:v>
                </c:pt>
                <c:pt idx="59">
                  <c:v>44858</c:v>
                </c:pt>
                <c:pt idx="60">
                  <c:v>44859</c:v>
                </c:pt>
                <c:pt idx="61">
                  <c:v>44860</c:v>
                </c:pt>
                <c:pt idx="62">
                  <c:v>44861</c:v>
                </c:pt>
                <c:pt idx="63">
                  <c:v>44862</c:v>
                </c:pt>
              </c:numCache>
            </c:numRef>
          </c:cat>
          <c:val>
            <c:numRef>
              <c:f>Sheet5!$C$14:$BN$14</c:f>
              <c:numCache>
                <c:formatCode>General</c:formatCode>
                <c:ptCount val="64"/>
                <c:pt idx="0">
                  <c:v>97.413223266601506</c:v>
                </c:pt>
                <c:pt idx="1">
                  <c:v>96.784111022949205</c:v>
                </c:pt>
                <c:pt idx="2">
                  <c:v>97.894874572753906</c:v>
                </c:pt>
                <c:pt idx="3">
                  <c:v>98.248748779296804</c:v>
                </c:pt>
                <c:pt idx="4">
                  <c:v>97.76708984375</c:v>
                </c:pt>
                <c:pt idx="5">
                  <c:v>98.376541137695298</c:v>
                </c:pt>
                <c:pt idx="6">
                  <c:v>99.634727478027301</c:v>
                </c:pt>
                <c:pt idx="7">
                  <c:v>100.397567749023</c:v>
                </c:pt>
                <c:pt idx="8">
                  <c:v>100.258865356445</c:v>
                </c:pt>
                <c:pt idx="9">
                  <c:v>102.81487274169901</c:v>
                </c:pt>
                <c:pt idx="10">
                  <c:v>103.58762359619099</c:v>
                </c:pt>
                <c:pt idx="11">
                  <c:v>103.488555908203</c:v>
                </c:pt>
                <c:pt idx="12">
                  <c:v>103.35976409912099</c:v>
                </c:pt>
                <c:pt idx="13">
                  <c:v>103.39939117431599</c:v>
                </c:pt>
                <c:pt idx="14">
                  <c:v>103.964096069335</c:v>
                </c:pt>
                <c:pt idx="15">
                  <c:v>102.448318481445</c:v>
                </c:pt>
                <c:pt idx="16">
                  <c:v>101.744918823242</c:v>
                </c:pt>
                <c:pt idx="17">
                  <c:v>101.70529937744099</c:v>
                </c:pt>
                <c:pt idx="18">
                  <c:v>102.41859436035099</c:v>
                </c:pt>
                <c:pt idx="19">
                  <c:v>100.87310791015599</c:v>
                </c:pt>
                <c:pt idx="20">
                  <c:v>101.972785949707</c:v>
                </c:pt>
                <c:pt idx="21">
                  <c:v>100.397567749023</c:v>
                </c:pt>
                <c:pt idx="22">
                  <c:v>99.268165588378906</c:v>
                </c:pt>
                <c:pt idx="23">
                  <c:v>101.427894592285</c:v>
                </c:pt>
                <c:pt idx="24">
                  <c:v>100.14988708496</c:v>
                </c:pt>
                <c:pt idx="25">
                  <c:v>100.615524291992</c:v>
                </c:pt>
                <c:pt idx="26">
                  <c:v>103.76594543457</c:v>
                </c:pt>
                <c:pt idx="27">
                  <c:v>103.01302337646401</c:v>
                </c:pt>
                <c:pt idx="28">
                  <c:v>103.73622894287099</c:v>
                </c:pt>
                <c:pt idx="29">
                  <c:v>104.201858520507</c:v>
                </c:pt>
                <c:pt idx="30">
                  <c:v>101.24956512451099</c:v>
                </c:pt>
                <c:pt idx="31">
                  <c:v>102.359153747558</c:v>
                </c:pt>
                <c:pt idx="32">
                  <c:v>99.258262634277301</c:v>
                </c:pt>
                <c:pt idx="33">
                  <c:v>99.426681518554602</c:v>
                </c:pt>
                <c:pt idx="34">
                  <c:v>100.169708251953</c:v>
                </c:pt>
                <c:pt idx="35">
                  <c:v>98.832267761230398</c:v>
                </c:pt>
                <c:pt idx="36">
                  <c:v>97.653327941894503</c:v>
                </c:pt>
                <c:pt idx="37">
                  <c:v>97.960441589355398</c:v>
                </c:pt>
                <c:pt idx="38">
                  <c:v>96.831047058105398</c:v>
                </c:pt>
                <c:pt idx="39">
                  <c:v>94.740669250488196</c:v>
                </c:pt>
                <c:pt idx="40">
                  <c:v>91.996429443359304</c:v>
                </c:pt>
                <c:pt idx="41">
                  <c:v>92.689918518066406</c:v>
                </c:pt>
                <c:pt idx="42">
                  <c:v>88.241676330566406</c:v>
                </c:pt>
                <c:pt idx="43">
                  <c:v>85.646041870117102</c:v>
                </c:pt>
                <c:pt idx="44">
                  <c:v>87.409492492675696</c:v>
                </c:pt>
                <c:pt idx="45">
                  <c:v>89.81689453125</c:v>
                </c:pt>
                <c:pt idx="46">
                  <c:v>86.884414672851506</c:v>
                </c:pt>
                <c:pt idx="47">
                  <c:v>83.724082946777301</c:v>
                </c:pt>
                <c:pt idx="48">
                  <c:v>82.218215942382798</c:v>
                </c:pt>
                <c:pt idx="49">
                  <c:v>83.664634704589801</c:v>
                </c:pt>
                <c:pt idx="50">
                  <c:v>84.080734252929602</c:v>
                </c:pt>
                <c:pt idx="51">
                  <c:v>80.979843139648395</c:v>
                </c:pt>
                <c:pt idx="52">
                  <c:v>83.991569519042898</c:v>
                </c:pt>
                <c:pt idx="53">
                  <c:v>82.7432861328125</c:v>
                </c:pt>
                <c:pt idx="54">
                  <c:v>84.259063720703097</c:v>
                </c:pt>
                <c:pt idx="55">
                  <c:v>85.774833679199205</c:v>
                </c:pt>
                <c:pt idx="56">
                  <c:v>85.101158142089801</c:v>
                </c:pt>
                <c:pt idx="57">
                  <c:v>83.149475097656193</c:v>
                </c:pt>
                <c:pt idx="58">
                  <c:v>84.833663940429602</c:v>
                </c:pt>
                <c:pt idx="59">
                  <c:v>85.200225830078097</c:v>
                </c:pt>
                <c:pt idx="60">
                  <c:v>86.607017517089801</c:v>
                </c:pt>
                <c:pt idx="61">
                  <c:v>86.636741638183594</c:v>
                </c:pt>
                <c:pt idx="62">
                  <c:v>86.369255065917898</c:v>
                </c:pt>
                <c:pt idx="63">
                  <c:v>88.568611145019503</c:v>
                </c:pt>
              </c:numCache>
            </c:numRef>
          </c:val>
          <c:smooth val="0"/>
          <c:extLst>
            <c:ext xmlns:c16="http://schemas.microsoft.com/office/drawing/2014/chart" uri="{C3380CC4-5D6E-409C-BE32-E72D297353CC}">
              <c16:uniqueId val="{00000000-2F63-DD44-AAB5-185F19951B66}"/>
            </c:ext>
          </c:extLst>
        </c:ser>
        <c:dLbls>
          <c:showLegendKey val="0"/>
          <c:showVal val="0"/>
          <c:showCatName val="0"/>
          <c:showSerName val="0"/>
          <c:showPercent val="0"/>
          <c:showBubbleSize val="0"/>
        </c:dLbls>
        <c:marker val="1"/>
        <c:smooth val="0"/>
        <c:axId val="957374752"/>
        <c:axId val="957405024"/>
      </c:lineChart>
      <c:dateAx>
        <c:axId val="95737475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05024"/>
        <c:crosses val="autoZero"/>
        <c:auto val="1"/>
        <c:lblOffset val="100"/>
        <c:baseTimeUnit val="days"/>
      </c:dateAx>
      <c:valAx>
        <c:axId val="95740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Adj Close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7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Sol - Caps 2 - Share market data analysis.xlsx]Sheet8!PivotTable8</c:name>
    <c:fmtId val="0"/>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solidFill>
                  <a:schemeClr val="tx1"/>
                </a:solidFill>
              </a:rPr>
              <a:t>YoY Revenue Growth</a:t>
            </a:r>
          </a:p>
        </c:rich>
      </c:tx>
      <c:layout>
        <c:manualLayout>
          <c:xMode val="edge"/>
          <c:yMode val="edge"/>
          <c:x val="0.44066073697585767"/>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87069002368191E-2"/>
          <c:y val="0.21246887966804975"/>
          <c:w val="0.92698812485572857"/>
          <c:h val="0.64580113889272617"/>
        </c:manualLayout>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Sheet8!$A$4:$A$7</c:f>
              <c:strCache>
                <c:ptCount val="3"/>
                <c:pt idx="0">
                  <c:v>Fortinet</c:v>
                </c:pt>
                <c:pt idx="1">
                  <c:v>Honeywell</c:v>
                </c:pt>
                <c:pt idx="2">
                  <c:v>Illumina, Inc.</c:v>
                </c:pt>
              </c:strCache>
            </c:strRef>
          </c:cat>
          <c:val>
            <c:numRef>
              <c:f>Sheet8!$B$4:$B$7</c:f>
              <c:numCache>
                <c:formatCode>General</c:formatCode>
                <c:ptCount val="3"/>
                <c:pt idx="0">
                  <c:v>32.64</c:v>
                </c:pt>
                <c:pt idx="1">
                  <c:v>4.24</c:v>
                </c:pt>
                <c:pt idx="2">
                  <c:v>-3.38</c:v>
                </c:pt>
              </c:numCache>
            </c:numRef>
          </c:val>
          <c:extLst>
            <c:ext xmlns:c16="http://schemas.microsoft.com/office/drawing/2014/chart" uri="{C3380CC4-5D6E-409C-BE32-E72D297353CC}">
              <c16:uniqueId val="{00000000-7F20-DF4A-9268-65FCB4673025}"/>
            </c:ext>
          </c:extLst>
        </c:ser>
        <c:dLbls>
          <c:showLegendKey val="0"/>
          <c:showVal val="0"/>
          <c:showCatName val="0"/>
          <c:showSerName val="0"/>
          <c:showPercent val="0"/>
          <c:showBubbleSize val="0"/>
        </c:dLbls>
        <c:gapWidth val="219"/>
        <c:overlap val="-27"/>
        <c:axId val="597328656"/>
        <c:axId val="597546704"/>
      </c:barChart>
      <c:catAx>
        <c:axId val="59732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97546704"/>
        <c:crosses val="autoZero"/>
        <c:auto val="1"/>
        <c:lblAlgn val="ctr"/>
        <c:lblOffset val="100"/>
        <c:noMultiLvlLbl val="0"/>
      </c:catAx>
      <c:valAx>
        <c:axId val="59754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5" fmlaLink="Sheet5!$A$12" fmlaRange="Sheet5!$B$2:$B$8" noThreeD="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165100</xdr:colOff>
      <xdr:row>7</xdr:row>
      <xdr:rowOff>190500</xdr:rowOff>
    </xdr:from>
    <xdr:to>
      <xdr:col>21</xdr:col>
      <xdr:colOff>609600</xdr:colOff>
      <xdr:row>28</xdr:row>
      <xdr:rowOff>190500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457200</xdr:colOff>
          <xdr:row>8</xdr:row>
          <xdr:rowOff>25400</xdr:rowOff>
        </xdr:from>
        <xdr:to>
          <xdr:col>21</xdr:col>
          <xdr:colOff>571500</xdr:colOff>
          <xdr:row>11</xdr:row>
          <xdr:rowOff>76200</xdr:rowOff>
        </xdr:to>
        <xdr:sp macro="" textlink="">
          <xdr:nvSpPr>
            <xdr:cNvPr id="6145" name="Drop Down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419100</xdr:colOff>
      <xdr:row>3</xdr:row>
      <xdr:rowOff>152400</xdr:rowOff>
    </xdr:from>
    <xdr:to>
      <xdr:col>17</xdr:col>
      <xdr:colOff>63500</xdr:colOff>
      <xdr:row>35</xdr:row>
      <xdr:rowOff>165100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292100</xdr:colOff>
      <xdr:row>17</xdr:row>
      <xdr:rowOff>38100</xdr:rowOff>
    </xdr:from>
    <xdr:to>
      <xdr:col>20</xdr:col>
      <xdr:colOff>469900</xdr:colOff>
      <xdr:row>30</xdr:row>
      <xdr:rowOff>15872</xdr:rowOff>
    </xdr:to>
    <mc:AlternateContent xmlns:mc="http://schemas.openxmlformats.org/markup-compatibility/2006" xmlns:a14="http://schemas.microsoft.com/office/drawing/2010/main">
      <mc:Choice Requires="a14">
        <xdr:graphicFrame macro="">
          <xdr:nvGraphicFramePr>
            <xdr:cNvPr id="3" name="compan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6865600" y="3492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279400</xdr:colOff>
      <xdr:row>3</xdr:row>
      <xdr:rowOff>127000</xdr:rowOff>
    </xdr:from>
    <xdr:to>
      <xdr:col>20</xdr:col>
      <xdr:colOff>457200</xdr:colOff>
      <xdr:row>16</xdr:row>
      <xdr:rowOff>104772</xdr:rowOff>
    </xdr:to>
    <mc:AlternateContent xmlns:mc="http://schemas.openxmlformats.org/markup-compatibility/2006" xmlns:a14="http://schemas.microsoft.com/office/drawing/2010/main">
      <mc:Choice Requires="a14">
        <xdr:graphicFrame macro="">
          <xdr:nvGraphicFramePr>
            <xdr:cNvPr id="4" name="sector">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6852900" y="736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isha Pandey" refreshedDate="44876.941846064816" createdVersion="8" refreshedVersion="8" minRefreshableVersion="3" recordCount="448" xr:uid="{560A3157-42D4-9646-91BC-DEF34D7CE52C}">
  <cacheSource type="worksheet">
    <worksheetSource ref="A1:D449" sheet="Sheet3"/>
  </cacheSource>
  <cacheFields count="4">
    <cacheField name="Symbol" numFmtId="0">
      <sharedItems count="7">
        <s v="AAPL"/>
        <s v="AEP"/>
        <s v="AMZN"/>
        <s v="AZN"/>
        <s v="GOOG"/>
        <s v="HON"/>
        <s v="PEP"/>
      </sharedItems>
    </cacheField>
    <cacheField name="Date" numFmtId="14">
      <sharedItems containsSemiMixedTypes="0" containsNonDate="0" containsDate="1" containsString="0" minDate="2022-08-01T00:00:00" maxDate="2022-10-29T00:00:00" count="64">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d v="2022-09-01T00:00:00"/>
        <d v="2022-09-02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4T00:00:00"/>
        <d v="2022-10-25T00:00:00"/>
        <d v="2022-10-26T00:00:00"/>
        <d v="2022-10-27T00:00:00"/>
        <d v="2022-10-28T00:00:00"/>
      </sharedItems>
    </cacheField>
    <cacheField name="Adj Close" numFmtId="0">
      <sharedItems containsSemiMixedTypes="0" containsString="0" containsNumber="1" minValue="53.020000457763601" maxValue="203.93132019042901" count="439">
        <n v="161.01885986328099"/>
        <n v="159.52340698242099"/>
        <n v="165.62481689453099"/>
        <n v="165.30578613281199"/>
        <n v="165.076171875"/>
        <n v="164.59695434570301"/>
        <n v="164.64686584472599"/>
        <n v="168.95973205566401"/>
        <n v="168.21096801757801"/>
        <n v="171.81498718261699"/>
        <n v="172.90318298339801"/>
        <n v="172.74343872070301"/>
        <n v="174.26092529296801"/>
        <n v="173.86158752441401"/>
        <n v="171.23594665527301"/>
        <n v="167.29249572753901"/>
        <n v="166.95304870605401"/>
        <n v="167.25254821777301"/>
        <n v="169.74841308593699"/>
        <n v="163.34901428222599"/>
        <n v="161.11274719238199"/>
        <n v="158.64683532714801"/>
        <n v="156.95962524414"/>
        <n v="157.69841003417901"/>
        <n v="155.55195617675699"/>
        <n v="154.27407836914"/>
        <n v="155.70172119140599"/>
        <n v="154.20420837402301"/>
        <n v="157.109375"/>
        <n v="163.15933227539"/>
        <n v="153.58522033691401"/>
        <n v="155.05278015136699"/>
        <n v="152.11764526367099"/>
        <n v="150.450424194335"/>
        <n v="154.22415161132801"/>
        <n v="156.64015197753901"/>
        <n v="153.46542358398401"/>
        <n v="152.487045288085"/>
        <n v="150.18086242675699"/>
        <n v="150.52030944824199"/>
        <n v="151.50866699218699"/>
        <n v="149.59184265136699"/>
        <n v="142.24403381347599"/>
        <n v="137.97111511230401"/>
        <n v="142.21408081054599"/>
        <n v="145.85804748535099"/>
        <n v="146.15753173828099"/>
        <n v="145.18914794921801"/>
        <n v="139.857986450195"/>
        <n v="140.18743896484301"/>
        <n v="138.74983215332"/>
        <n v="138.11088562011699"/>
        <n v="142.75320434570301"/>
        <n v="138.15083312988199"/>
        <n v="142.17416381835901"/>
        <n v="143.51193237304599"/>
        <n v="143.62174987792901"/>
        <n v="143.15252685546801"/>
        <n v="147.026107788085"/>
        <n v="149.20248413085901"/>
        <n v="152.08770751953099"/>
        <n v="149.10266113281199"/>
        <n v="144.56019592285099"/>
        <n v="155.48208618164"/>
        <n v="97.413223266601506"/>
        <n v="96.784111022949205"/>
        <n v="97.894874572753906"/>
        <n v="98.248748779296804"/>
        <n v="97.76708984375"/>
        <n v="98.376541137695298"/>
        <n v="99.634727478027301"/>
        <n v="100.397567749023"/>
        <n v="100.258865356445"/>
        <n v="102.81487274169901"/>
        <n v="103.58762359619099"/>
        <n v="103.488555908203"/>
        <n v="103.35976409912099"/>
        <n v="103.39939117431599"/>
        <n v="103.964096069335"/>
        <n v="102.448318481445"/>
        <n v="101.744918823242"/>
        <n v="101.70529937744099"/>
        <n v="102.41859436035099"/>
        <n v="100.87310791015599"/>
        <n v="101.972785949707"/>
        <n v="99.268165588378906"/>
        <n v="101.427894592285"/>
        <n v="100.14988708496"/>
        <n v="100.615524291992"/>
        <n v="103.76594543457"/>
        <n v="103.01302337646401"/>
        <n v="103.73622894287099"/>
        <n v="104.201858520507"/>
        <n v="101.24956512451099"/>
        <n v="102.359153747558"/>
        <n v="99.258262634277301"/>
        <n v="99.426681518554602"/>
        <n v="100.169708251953"/>
        <n v="98.832267761230398"/>
        <n v="97.653327941894503"/>
        <n v="97.960441589355398"/>
        <n v="96.831047058105398"/>
        <n v="94.740669250488196"/>
        <n v="91.996429443359304"/>
        <n v="92.689918518066406"/>
        <n v="88.241676330566406"/>
        <n v="85.646041870117102"/>
        <n v="87.409492492675696"/>
        <n v="89.81689453125"/>
        <n v="86.884414672851506"/>
        <n v="83.724082946777301"/>
        <n v="82.218215942382798"/>
        <n v="83.664634704589801"/>
        <n v="84.080734252929602"/>
        <n v="80.979843139648395"/>
        <n v="83.991569519042898"/>
        <n v="82.7432861328125"/>
        <n v="84.259063720703097"/>
        <n v="85.774833679199205"/>
        <n v="85.101158142089801"/>
        <n v="83.149475097656193"/>
        <n v="84.833663940429602"/>
        <n v="85.200225830078097"/>
        <n v="86.607017517089801"/>
        <n v="86.636741638183594"/>
        <n v="86.369255065917898"/>
        <n v="88.568611145019503"/>
        <n v="135.38999938964801"/>
        <n v="134.16000366210901"/>
        <n v="139.52000427246"/>
        <n v="142.57000732421801"/>
        <n v="140.80000305175699"/>
        <n v="139.41000366210901"/>
        <n v="137.83000183105401"/>
        <n v="142.69000244140599"/>
        <n v="140.63999938964801"/>
        <n v="143.55000305175699"/>
        <n v="143.17999267578099"/>
        <n v="144.77999877929599"/>
        <n v="142.100006103515"/>
        <n v="142.30000305175699"/>
        <n v="138.22999572753901"/>
        <n v="133.22000122070301"/>
        <n v="133.61999511718699"/>
        <n v="133.80000305175699"/>
        <n v="137.27999877929599"/>
        <n v="130.75"/>
        <n v="129.78999328613199"/>
        <n v="128.72999572753901"/>
        <n v="126.76999664306599"/>
        <n v="127.81999969482401"/>
        <n v="127.51000213623"/>
        <n v="126.11000061035099"/>
        <n v="129.47999572753901"/>
        <n v="129.82000732421801"/>
        <n v="133.27000427246"/>
        <n v="136.44999694824199"/>
        <n v="126.81999969482401"/>
        <n v="128.55000305175699"/>
        <n v="126.27999877929599"/>
        <n v="123.52999877929599"/>
        <n v="124.66000366210901"/>
        <n v="122.19000244140599"/>
        <n v="118.540000915527"/>
        <n v="117.309997558593"/>
        <n v="113.77999877929599"/>
        <n v="115.150001525878"/>
        <n v="114.41000366210901"/>
        <n v="118.01000213623"/>
        <n v="114.800003051757"/>
        <n v="113"/>
        <n v="115.879997253417"/>
        <n v="121.08999633789"/>
        <n v="120.949996948242"/>
        <n v="120.300003051757"/>
        <n v="114.559997558593"/>
        <n v="113.669998168945"/>
        <n v="112.209999084472"/>
        <n v="112.900001525878"/>
        <n v="112.52999877929599"/>
        <n v="106.900001525878"/>
        <n v="113.790000915527"/>
        <n v="116.36000061035099"/>
        <n v="115.06999969482401"/>
        <n v="115.25"/>
        <n v="119.31999969482401"/>
        <n v="119.81999969482401"/>
        <n v="120.59999847412099"/>
        <n v="115.66000366210901"/>
        <n v="110.959999084472"/>
        <n v="103.41000366210901"/>
        <n v="65.189559936523395"/>
        <n v="64.802299499511705"/>
        <n v="64.861877441406193"/>
        <n v="65.8250732421875"/>
        <n v="65.56689453125"/>
        <n v="64.663276672363196"/>
        <n v="65.427879333496094"/>
        <n v="65.835006713867102"/>
        <n v="64.650001525878906"/>
        <n v="66.639999389648395"/>
        <n v="66.809997558593693"/>
        <n v="66.739997863769503"/>
        <n v="66.419998168945298"/>
        <n v="66.5"/>
        <n v="67.169998168945298"/>
        <n v="67.239997863769503"/>
        <n v="66.430000305175696"/>
        <n v="67.639999389648395"/>
        <n v="68.260002136230398"/>
        <n v="66.319999694824205"/>
        <n v="65.830001831054602"/>
        <n v="63.380001068115199"/>
        <n v="62.380001068115199"/>
        <n v="61.790000915527301"/>
        <n v="60.689998626708899"/>
        <n v="60.409999847412102"/>
        <n v="59.819999694824197"/>
        <n v="60.319999694824197"/>
        <n v="60.849998474121001"/>
        <n v="61.75"/>
        <n v="58.990001678466797"/>
        <n v="58.720001220703097"/>
        <n v="58.139999389648402"/>
        <n v="58.049999237060497"/>
        <n v="57.990001678466797"/>
        <n v="57.400001525878899"/>
        <n v="56.439998626708899"/>
        <n v="56.310001373291001"/>
        <n v="54.580001831054602"/>
        <n v="53.020000457763601"/>
        <n v="53.240001678466797"/>
        <n v="54.689998626708899"/>
        <n v="54.909999847412102"/>
        <n v="54.840000152587798"/>
        <n v="55.549999237060497"/>
        <n v="57.040000915527301"/>
        <n v="56.7299995422363"/>
        <n v="55.400001525878899"/>
        <n v="54.209999084472599"/>
        <n v="55.299999237060497"/>
        <n v="55.069999694824197"/>
        <n v="55.529998779296797"/>
        <n v="54.970001220703097"/>
        <n v="56.180000305175703"/>
        <n v="55.970001220703097"/>
        <n v="54.509998321533203"/>
        <n v="54.349998474121001"/>
        <n v="55.180000305175703"/>
        <n v="55.900001525878899"/>
        <n v="57.959999084472599"/>
        <n v="57.610000610351499"/>
        <n v="58.709999084472599"/>
        <n v="115.480003356933"/>
        <n v="115.900001525878"/>
        <n v="118.77999877929599"/>
        <n v="118.870002746582"/>
        <n v="118.220001220703"/>
        <n v="118.139999389648"/>
        <n v="117.5"/>
        <n v="120.650001525878"/>
        <n v="122.650001525878"/>
        <n v="122.879997253417"/>
        <n v="122.51000213623"/>
        <n v="120.31999969482401"/>
        <n v="120.86000061035099"/>
        <n v="118.120002746582"/>
        <n v="114.76999664306599"/>
        <n v="114.699996948242"/>
        <n v="117.699996948242"/>
        <n v="111.300003051757"/>
        <n v="110.33999633789"/>
        <n v="109.91000366210901"/>
        <n v="109.150001525878"/>
        <n v="110.550003051757"/>
        <n v="108.680000305175"/>
        <n v="107.480003356933"/>
        <n v="110.480003356933"/>
        <n v="109.419998168945"/>
        <n v="111.77999877929599"/>
        <n v="111.870002746582"/>
        <n v="105.309997558593"/>
        <n v="105.870002746582"/>
        <n v="103.900001525878"/>
        <n v="103.629997253417"/>
        <n v="103.84999847412099"/>
        <n v="101.83000183105401"/>
        <n v="100.01000213623"/>
        <n v="100.56999969482401"/>
        <n v="99.169998168945298"/>
        <n v="98.809997558593693"/>
        <n v="98.089996337890597"/>
        <n v="100.73999786376901"/>
        <n v="96.150001525878906"/>
        <n v="99.300003051757798"/>
        <n v="102.41000366210901"/>
        <n v="102.220001220703"/>
        <n v="102.23999786376901"/>
        <n v="99.569999694824205"/>
        <n v="98.709999084472599"/>
        <n v="98.050003051757798"/>
        <n v="98.300003051757798"/>
        <n v="99.709999084472599"/>
        <n v="97.180000305175696"/>
        <n v="100.77999877929599"/>
        <n v="101.389999389648"/>
        <n v="100.290000915527"/>
        <n v="100.52999877929599"/>
        <n v="101.480003356933"/>
        <n v="102.970001220703"/>
        <n v="104.930000305175"/>
        <n v="94.819999694824205"/>
        <n v="92.599998474121094"/>
        <n v="96.580001831054602"/>
        <n v="190.10508728027301"/>
        <n v="187.263259887695"/>
        <n v="189.619873046875"/>
        <n v="190.55065917968699"/>
        <n v="190.38233947753901"/>
        <n v="192.06564331054599"/>
        <n v="192.18444824218699"/>
        <n v="195.29362487792901"/>
        <n v="197.54261779785099"/>
        <n v="199.89111328125"/>
        <n v="201.264389038085"/>
        <n v="202.677474975585"/>
        <n v="201.79180908203099"/>
        <n v="202.72723388671801"/>
        <n v="200.57775878906199"/>
        <n v="196.875885009765"/>
        <n v="196.58729553222599"/>
        <n v="196.82612609863199"/>
        <n v="199.45324707031199"/>
        <n v="192.11917114257801"/>
        <n v="191.48229980468699"/>
        <n v="189.77067565917901"/>
        <n v="188.42726135253901"/>
        <n v="189.800521850585"/>
        <n v="185.979248046875"/>
        <n v="184.695541381835"/>
        <n v="188.16851806640599"/>
        <n v="186.90472412109301"/>
        <n v="190.755859375"/>
        <n v="191.09419250488199"/>
        <n v="184.07855224609301"/>
        <n v="179.09297180175699"/>
        <n v="175.998123168945"/>
        <n v="176.485748291015"/>
        <n v="177.759506225585"/>
        <n v="176.14738464355401"/>
        <n v="173.45060729980401"/>
        <n v="172.40571594238199"/>
        <n v="170.544830322265"/>
        <n v="169.24122619628901"/>
        <n v="172.98289489746"/>
        <n v="166.156326293945"/>
        <n v="172.19673156738199"/>
        <n v="177.32164001464801"/>
        <n v="176.94349670410099"/>
        <n v="174.18698120117099"/>
        <n v="170.57469177246"/>
        <n v="171.05233764648401"/>
        <n v="172.77391052246"/>
        <n v="171.94795227050699"/>
        <n v="176.68476867675699"/>
        <n v="173.311279296875"/>
        <n v="176.17724609375"/>
        <n v="179.00341796875"/>
        <n v="178.406326293945"/>
        <n v="176.774322509765"/>
        <n v="181.91912841796801"/>
        <n v="185.98919677734301"/>
        <n v="188.72578430175699"/>
        <n v="189.3427734375"/>
        <n v="195.532470703125"/>
        <n v="203.93132019042901"/>
        <n v="175.76875305175699"/>
        <n v="174.31851196289"/>
        <n v="175.64956665039"/>
        <n v="174.69596862792901"/>
        <n v="173.38478088378901"/>
        <n v="172.68946838378901"/>
        <n v="173.33511352539"/>
        <n v="174.76550292968699"/>
        <n v="173.87150573730401"/>
        <n v="176.146224975585"/>
        <n v="178.08320617675699"/>
        <n v="179.11627197265599"/>
        <n v="179.01693725585901"/>
        <n v="179.19572448730401"/>
        <n v="178.96726989746"/>
        <n v="177.25874328613199"/>
        <n v="177.179275512695"/>
        <n v="178.06333923339801"/>
        <n v="178.07327270507801"/>
        <n v="173.3251953125"/>
        <n v="171.835205078125"/>
        <n v="171.12001037597599"/>
        <n v="172.850006103515"/>
        <n v="170.66000366210901"/>
        <n v="169.509994506835"/>
        <n v="173.25"/>
        <n v="172.669998168945"/>
        <n v="173.22000122070301"/>
        <n v="173.89999389648401"/>
        <n v="167.41000366210901"/>
        <n v="168.67999267578099"/>
        <n v="165.88000488281199"/>
        <n v="166.97000122070301"/>
        <n v="168.72999572753901"/>
        <n v="168.919998168945"/>
        <n v="168.44000244140599"/>
        <n v="168.600006103515"/>
        <n v="168.52000427246"/>
        <n v="168.44999694824199"/>
        <n v="166.009994506835"/>
        <n v="168.669998168945"/>
        <n v="166.61000061035099"/>
        <n v="163.259994506835"/>
        <n v="165.25"/>
        <n v="167.11000061035099"/>
        <n v="166"/>
        <n v="162.80000305175699"/>
        <n v="161.61000061035099"/>
        <n v="161.82000732421801"/>
        <n v="162.58999633789"/>
        <n v="169.38999938964801"/>
        <n v="174.61000061035099"/>
        <n v="170.19000244140599"/>
        <n v="172.72999572753901"/>
        <n v="175.05999755859301"/>
        <n v="173.36000061035099"/>
        <n v="171.46000671386699"/>
        <n v="173.05999755859301"/>
        <n v="177.67999267578099"/>
        <n v="178.27000427246"/>
        <n v="179.07000732421801"/>
        <n v="178.88000488281199"/>
        <n v="182.22999572753901"/>
      </sharedItems>
    </cacheField>
    <cacheField name="subsector" numFmtId="0">
      <sharedItems count="7">
        <s v="Technology Hardware, Storage &amp; Peripherals"/>
        <s v="Electric Utilities"/>
        <s v="Internet &amp; Direct Marketing Retail"/>
        <s v="Pharmaceuticals"/>
        <s v="Interactive Media &amp; Services"/>
        <s v="Industrial Conglomerates"/>
        <s v="Soft Drink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isha Pandey" refreshedDate="44876.971986458331" createdVersion="8" refreshedVersion="8" minRefreshableVersion="3" recordCount="102" xr:uid="{573E2DA3-4BF9-D94C-B935-B9428963D499}">
  <cacheSource type="worksheet">
    <worksheetSource ref="A1:D103" sheet="Sheet7"/>
  </cacheSource>
  <cacheFields count="4">
    <cacheField name="symbol" numFmtId="0">
      <sharedItems/>
    </cacheField>
    <cacheField name="company" numFmtId="0">
      <sharedItems count="102">
        <s v="Apple Inc."/>
        <s v="Airbnb"/>
        <s v="Adobe Inc."/>
        <s v="Analog Devices"/>
        <s v="ADP"/>
        <s v="Autodesk"/>
        <s v="American Electric Power"/>
        <s v="Align Technology"/>
        <s v="Applied Materials"/>
        <s v="AMD"/>
        <s v="Amgen"/>
        <s v="Amazon"/>
        <s v="Ansys"/>
        <s v="ASML Holding"/>
        <s v="Activision Blizzard"/>
        <s v="Broadcom Inc."/>
        <s v="AstraZeneca"/>
        <s v="Baidu"/>
        <s v="Biogen"/>
        <s v="Booking Holdings"/>
        <s v="Cadence Design Systems"/>
        <s v="Constellation Energy"/>
        <s v="Charter Communications"/>
        <s v="Comcast"/>
        <s v="Costco"/>
        <s v="Copart"/>
        <s v="CrowdStrike"/>
        <s v="Cisco"/>
        <s v="CSX Corporation"/>
        <s v="Cintas"/>
        <s v="Cognizant"/>
        <s v="Datadog"/>
        <s v="Dollar Tree"/>
        <s v="DocuSign"/>
        <s v="DexCom"/>
        <s v="Electronic Arts"/>
        <s v="eBay"/>
        <s v="Exelon"/>
        <s v="Fastenal"/>
        <s v="Fiserv"/>
        <s v="Fortinet"/>
        <s v="Gilead Sciences"/>
        <s v="Alphabet Inc. (Class C)"/>
        <s v="Alphabet Inc. (Class A)"/>
        <s v="Honeywell"/>
        <s v="Idexx Laboratories"/>
        <s v="Illumina, Inc."/>
        <s v="Intel"/>
        <s v="Intuit"/>
        <s v="Intuitive Surgical"/>
        <s v="JD.com"/>
        <s v="Keurig Dr Pepper"/>
        <s v="Kraft Heinz"/>
        <s v="KLA Corporation"/>
        <s v="Lucid Motors"/>
        <s v="Lam Research"/>
        <s v="Lululemon"/>
        <s v="Marriott International"/>
        <s v="Microchip Technology"/>
        <s v="Mondelez International"/>
        <s v="MercadoLibre"/>
        <s v="Meta Platforms"/>
        <s v="Monster Beverage"/>
        <s v="Moderna"/>
        <s v="Marvell Technology"/>
        <s v="Microsoft"/>
        <s v="Match Group"/>
        <s v="Micron Technology"/>
        <s v="Netflix"/>
        <s v="NetEase"/>
        <s v="Nvidia"/>
        <s v="NXP"/>
        <s v="Old Dominion Freight Line"/>
        <s v="Okta, Inc."/>
        <s v="O'Reilly Automotive"/>
        <s v="Palo Alto Networks"/>
        <s v="Paychex"/>
        <s v="Paccar"/>
        <s v="Pinduoduo"/>
        <s v="PepsiCo"/>
        <s v="PayPal"/>
        <s v="Qualcomm"/>
        <s v="Regeneron"/>
        <s v="Ross Stores"/>
        <s v="Starbucks"/>
        <s v="Seagen"/>
        <s v="Sirius XM"/>
        <s v="Synopsys"/>
        <s v="Splunk"/>
        <s v="Skyworks Solutions"/>
        <s v="Atlassian"/>
        <s v="T-Mobile US"/>
        <s v="Tesla, Inc."/>
        <s v="Texas Instruments"/>
        <s v="Verisk"/>
        <s v="Verisign"/>
        <s v="Vertex Pharmaceuticals"/>
        <s v="Walgreens Boots Alliance"/>
        <s v="Workday, Inc."/>
        <s v="Xcel Energy"/>
        <s v="Zoom Video Communications"/>
        <s v="Zscaler"/>
      </sharedItems>
    </cacheField>
    <cacheField name="sector" numFmtId="0">
      <sharedItems count="7">
        <s v="Information Technology"/>
        <s v="Consumer Discretionary"/>
        <s v="Utilities"/>
        <s v="Health Care"/>
        <s v="Communication Services"/>
        <s v="Consumer Staples"/>
        <s v="Industrials"/>
      </sharedItems>
    </cacheField>
    <cacheField name="yoy_revenue_growth_latest" numFmtId="0">
      <sharedItems containsSemiMixedTypes="0" containsString="0" containsNumber="1" minValue="-45.96" maxValue="100.7" count="99">
        <n v="5.1100000000000003"/>
        <n v="41"/>
        <n v="15.54"/>
        <n v="26.3"/>
        <n v="12.02"/>
        <n v="18.829999999999998"/>
        <n v="17.91"/>
        <n v="-2.75"/>
        <n v="11.17"/>
        <n v="28.42"/>
        <n v="8.3800000000000008"/>
        <n v="6.98"/>
        <n v="22.51"/>
        <n v="-28.85"/>
        <n v="24.58"/>
        <n v="10.71"/>
        <n v="-10.18"/>
        <n v="-4.21"/>
        <n v="100.7"/>
        <n v="19.2"/>
        <n v="30.91"/>
        <n v="26.55"/>
        <n v="9.6300000000000008"/>
        <n v="15.97"/>
        <n v="18.010000000000002"/>
        <n v="54.22"/>
        <n v="1.68"/>
        <n v="34.25"/>
        <n v="16.63"/>
        <n v="8.44"/>
        <n v="70.180000000000007"/>
        <n v="8.84"/>
        <n v="18.72"/>
        <n v="18.59"/>
        <n v="17.16"/>
        <n v="11.84"/>
        <n v="5.14"/>
        <n v="17.87"/>
        <n v="13.55"/>
        <n v="32.64"/>
        <n v="0.69"/>
        <n v="15.62"/>
        <n v="4.24"/>
        <n v="6.37"/>
        <n v="-3.38"/>
        <n v="-22.26"/>
        <n v="-7.4"/>
        <n v="4.26"/>
        <n v="1.63"/>
        <n v="13.14"/>
        <n v="-1.79"/>
        <n v="33.65"/>
        <n v="0"/>
        <n v="16.03"/>
        <n v="31.39"/>
        <n v="69.3"/>
        <n v="25.93"/>
        <n v="11.64"/>
        <n v="50.85"/>
        <n v="5.12"/>
        <n v="13.37"/>
        <n v="11.42"/>
        <n v="34.96"/>
        <n v="13.53"/>
        <n v="18.93"/>
        <n v="9.76"/>
        <n v="10.92"/>
        <n v="3.7"/>
        <n v="34.35"/>
        <n v="29.45"/>
        <n v="37.72"/>
        <n v="13.3"/>
        <n v="24.49"/>
        <n v="10.95"/>
        <n v="22.39"/>
        <n v="30.97"/>
        <n v="5.17"/>
        <n v="11.73"/>
        <n v="37.01"/>
        <n v="-45.96"/>
        <n v="-2.19"/>
        <n v="12.04"/>
        <n v="26.32"/>
        <n v="8.48"/>
        <n v="18.87"/>
        <n v="33.69"/>
        <n v="14.17"/>
        <n v="34.08"/>
        <n v="-1.27"/>
        <n v="37.200000000000003"/>
        <n v="14.65"/>
        <n v="2.29"/>
        <n v="10.45"/>
        <n v="23.55"/>
        <n v="-4.0199999999999996"/>
        <n v="24.57"/>
        <n v="10.17"/>
        <n v="7.16"/>
        <n v="56.22"/>
      </sharedItems>
    </cacheField>
  </cacheFields>
  <extLst>
    <ext xmlns:x14="http://schemas.microsoft.com/office/spreadsheetml/2009/9/main" uri="{725AE2AE-9491-48be-B2B4-4EB974FC3084}">
      <x14:pivotCacheDefinition pivotCacheId="1983706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x v="0"/>
    <x v="0"/>
    <x v="0"/>
    <x v="0"/>
  </r>
  <r>
    <x v="0"/>
    <x v="1"/>
    <x v="1"/>
    <x v="0"/>
  </r>
  <r>
    <x v="0"/>
    <x v="2"/>
    <x v="2"/>
    <x v="0"/>
  </r>
  <r>
    <x v="0"/>
    <x v="3"/>
    <x v="3"/>
    <x v="0"/>
  </r>
  <r>
    <x v="0"/>
    <x v="4"/>
    <x v="4"/>
    <x v="0"/>
  </r>
  <r>
    <x v="0"/>
    <x v="5"/>
    <x v="5"/>
    <x v="0"/>
  </r>
  <r>
    <x v="0"/>
    <x v="6"/>
    <x v="6"/>
    <x v="0"/>
  </r>
  <r>
    <x v="0"/>
    <x v="7"/>
    <x v="7"/>
    <x v="0"/>
  </r>
  <r>
    <x v="0"/>
    <x v="8"/>
    <x v="8"/>
    <x v="0"/>
  </r>
  <r>
    <x v="0"/>
    <x v="9"/>
    <x v="9"/>
    <x v="0"/>
  </r>
  <r>
    <x v="0"/>
    <x v="10"/>
    <x v="10"/>
    <x v="0"/>
  </r>
  <r>
    <x v="0"/>
    <x v="11"/>
    <x v="11"/>
    <x v="0"/>
  </r>
  <r>
    <x v="0"/>
    <x v="12"/>
    <x v="12"/>
    <x v="0"/>
  </r>
  <r>
    <x v="0"/>
    <x v="13"/>
    <x v="13"/>
    <x v="0"/>
  </r>
  <r>
    <x v="0"/>
    <x v="14"/>
    <x v="14"/>
    <x v="0"/>
  </r>
  <r>
    <x v="0"/>
    <x v="15"/>
    <x v="15"/>
    <x v="0"/>
  </r>
  <r>
    <x v="0"/>
    <x v="16"/>
    <x v="16"/>
    <x v="0"/>
  </r>
  <r>
    <x v="0"/>
    <x v="17"/>
    <x v="17"/>
    <x v="0"/>
  </r>
  <r>
    <x v="0"/>
    <x v="18"/>
    <x v="18"/>
    <x v="0"/>
  </r>
  <r>
    <x v="0"/>
    <x v="19"/>
    <x v="19"/>
    <x v="0"/>
  </r>
  <r>
    <x v="0"/>
    <x v="20"/>
    <x v="20"/>
    <x v="0"/>
  </r>
  <r>
    <x v="0"/>
    <x v="21"/>
    <x v="21"/>
    <x v="0"/>
  </r>
  <r>
    <x v="0"/>
    <x v="22"/>
    <x v="22"/>
    <x v="0"/>
  </r>
  <r>
    <x v="0"/>
    <x v="23"/>
    <x v="23"/>
    <x v="0"/>
  </r>
  <r>
    <x v="0"/>
    <x v="24"/>
    <x v="24"/>
    <x v="0"/>
  </r>
  <r>
    <x v="0"/>
    <x v="25"/>
    <x v="25"/>
    <x v="0"/>
  </r>
  <r>
    <x v="0"/>
    <x v="26"/>
    <x v="26"/>
    <x v="0"/>
  </r>
  <r>
    <x v="0"/>
    <x v="27"/>
    <x v="27"/>
    <x v="0"/>
  </r>
  <r>
    <x v="0"/>
    <x v="28"/>
    <x v="28"/>
    <x v="0"/>
  </r>
  <r>
    <x v="0"/>
    <x v="29"/>
    <x v="29"/>
    <x v="0"/>
  </r>
  <r>
    <x v="0"/>
    <x v="30"/>
    <x v="30"/>
    <x v="0"/>
  </r>
  <r>
    <x v="0"/>
    <x v="31"/>
    <x v="31"/>
    <x v="0"/>
  </r>
  <r>
    <x v="0"/>
    <x v="32"/>
    <x v="32"/>
    <x v="0"/>
  </r>
  <r>
    <x v="0"/>
    <x v="33"/>
    <x v="33"/>
    <x v="0"/>
  </r>
  <r>
    <x v="0"/>
    <x v="34"/>
    <x v="34"/>
    <x v="0"/>
  </r>
  <r>
    <x v="0"/>
    <x v="35"/>
    <x v="35"/>
    <x v="0"/>
  </r>
  <r>
    <x v="0"/>
    <x v="36"/>
    <x v="36"/>
    <x v="0"/>
  </r>
  <r>
    <x v="0"/>
    <x v="37"/>
    <x v="37"/>
    <x v="0"/>
  </r>
  <r>
    <x v="0"/>
    <x v="38"/>
    <x v="38"/>
    <x v="0"/>
  </r>
  <r>
    <x v="0"/>
    <x v="39"/>
    <x v="39"/>
    <x v="0"/>
  </r>
  <r>
    <x v="0"/>
    <x v="40"/>
    <x v="40"/>
    <x v="0"/>
  </r>
  <r>
    <x v="0"/>
    <x v="41"/>
    <x v="41"/>
    <x v="0"/>
  </r>
  <r>
    <x v="0"/>
    <x v="42"/>
    <x v="42"/>
    <x v="0"/>
  </r>
  <r>
    <x v="0"/>
    <x v="43"/>
    <x v="43"/>
    <x v="0"/>
  </r>
  <r>
    <x v="0"/>
    <x v="44"/>
    <x v="44"/>
    <x v="0"/>
  </r>
  <r>
    <x v="0"/>
    <x v="45"/>
    <x v="45"/>
    <x v="0"/>
  </r>
  <r>
    <x v="0"/>
    <x v="46"/>
    <x v="46"/>
    <x v="0"/>
  </r>
  <r>
    <x v="0"/>
    <x v="47"/>
    <x v="47"/>
    <x v="0"/>
  </r>
  <r>
    <x v="0"/>
    <x v="48"/>
    <x v="48"/>
    <x v="0"/>
  </r>
  <r>
    <x v="0"/>
    <x v="49"/>
    <x v="49"/>
    <x v="0"/>
  </r>
  <r>
    <x v="0"/>
    <x v="50"/>
    <x v="50"/>
    <x v="0"/>
  </r>
  <r>
    <x v="0"/>
    <x v="51"/>
    <x v="51"/>
    <x v="0"/>
  </r>
  <r>
    <x v="0"/>
    <x v="52"/>
    <x v="52"/>
    <x v="0"/>
  </r>
  <r>
    <x v="0"/>
    <x v="53"/>
    <x v="53"/>
    <x v="0"/>
  </r>
  <r>
    <x v="0"/>
    <x v="54"/>
    <x v="54"/>
    <x v="0"/>
  </r>
  <r>
    <x v="0"/>
    <x v="55"/>
    <x v="55"/>
    <x v="0"/>
  </r>
  <r>
    <x v="0"/>
    <x v="56"/>
    <x v="56"/>
    <x v="0"/>
  </r>
  <r>
    <x v="0"/>
    <x v="57"/>
    <x v="57"/>
    <x v="0"/>
  </r>
  <r>
    <x v="0"/>
    <x v="58"/>
    <x v="58"/>
    <x v="0"/>
  </r>
  <r>
    <x v="0"/>
    <x v="59"/>
    <x v="59"/>
    <x v="0"/>
  </r>
  <r>
    <x v="0"/>
    <x v="60"/>
    <x v="60"/>
    <x v="0"/>
  </r>
  <r>
    <x v="0"/>
    <x v="61"/>
    <x v="61"/>
    <x v="0"/>
  </r>
  <r>
    <x v="0"/>
    <x v="62"/>
    <x v="62"/>
    <x v="0"/>
  </r>
  <r>
    <x v="0"/>
    <x v="63"/>
    <x v="63"/>
    <x v="0"/>
  </r>
  <r>
    <x v="1"/>
    <x v="0"/>
    <x v="64"/>
    <x v="1"/>
  </r>
  <r>
    <x v="1"/>
    <x v="1"/>
    <x v="65"/>
    <x v="1"/>
  </r>
  <r>
    <x v="1"/>
    <x v="2"/>
    <x v="66"/>
    <x v="1"/>
  </r>
  <r>
    <x v="1"/>
    <x v="3"/>
    <x v="67"/>
    <x v="1"/>
  </r>
  <r>
    <x v="1"/>
    <x v="4"/>
    <x v="68"/>
    <x v="1"/>
  </r>
  <r>
    <x v="1"/>
    <x v="5"/>
    <x v="69"/>
    <x v="1"/>
  </r>
  <r>
    <x v="1"/>
    <x v="6"/>
    <x v="70"/>
    <x v="1"/>
  </r>
  <r>
    <x v="1"/>
    <x v="7"/>
    <x v="71"/>
    <x v="1"/>
  </r>
  <r>
    <x v="1"/>
    <x v="8"/>
    <x v="72"/>
    <x v="1"/>
  </r>
  <r>
    <x v="1"/>
    <x v="9"/>
    <x v="73"/>
    <x v="1"/>
  </r>
  <r>
    <x v="1"/>
    <x v="10"/>
    <x v="74"/>
    <x v="1"/>
  </r>
  <r>
    <x v="1"/>
    <x v="11"/>
    <x v="75"/>
    <x v="1"/>
  </r>
  <r>
    <x v="1"/>
    <x v="12"/>
    <x v="76"/>
    <x v="1"/>
  </r>
  <r>
    <x v="1"/>
    <x v="13"/>
    <x v="77"/>
    <x v="1"/>
  </r>
  <r>
    <x v="1"/>
    <x v="14"/>
    <x v="78"/>
    <x v="1"/>
  </r>
  <r>
    <x v="1"/>
    <x v="15"/>
    <x v="79"/>
    <x v="1"/>
  </r>
  <r>
    <x v="1"/>
    <x v="16"/>
    <x v="80"/>
    <x v="1"/>
  </r>
  <r>
    <x v="1"/>
    <x v="17"/>
    <x v="81"/>
    <x v="1"/>
  </r>
  <r>
    <x v="1"/>
    <x v="18"/>
    <x v="82"/>
    <x v="1"/>
  </r>
  <r>
    <x v="1"/>
    <x v="19"/>
    <x v="83"/>
    <x v="1"/>
  </r>
  <r>
    <x v="1"/>
    <x v="20"/>
    <x v="84"/>
    <x v="1"/>
  </r>
  <r>
    <x v="1"/>
    <x v="21"/>
    <x v="71"/>
    <x v="1"/>
  </r>
  <r>
    <x v="1"/>
    <x v="22"/>
    <x v="85"/>
    <x v="1"/>
  </r>
  <r>
    <x v="1"/>
    <x v="23"/>
    <x v="86"/>
    <x v="1"/>
  </r>
  <r>
    <x v="1"/>
    <x v="24"/>
    <x v="87"/>
    <x v="1"/>
  </r>
  <r>
    <x v="1"/>
    <x v="25"/>
    <x v="88"/>
    <x v="1"/>
  </r>
  <r>
    <x v="1"/>
    <x v="26"/>
    <x v="89"/>
    <x v="1"/>
  </r>
  <r>
    <x v="1"/>
    <x v="27"/>
    <x v="90"/>
    <x v="1"/>
  </r>
  <r>
    <x v="1"/>
    <x v="28"/>
    <x v="91"/>
    <x v="1"/>
  </r>
  <r>
    <x v="1"/>
    <x v="29"/>
    <x v="92"/>
    <x v="1"/>
  </r>
  <r>
    <x v="1"/>
    <x v="30"/>
    <x v="93"/>
    <x v="1"/>
  </r>
  <r>
    <x v="1"/>
    <x v="31"/>
    <x v="94"/>
    <x v="1"/>
  </r>
  <r>
    <x v="1"/>
    <x v="32"/>
    <x v="95"/>
    <x v="1"/>
  </r>
  <r>
    <x v="1"/>
    <x v="33"/>
    <x v="96"/>
    <x v="1"/>
  </r>
  <r>
    <x v="1"/>
    <x v="34"/>
    <x v="97"/>
    <x v="1"/>
  </r>
  <r>
    <x v="1"/>
    <x v="35"/>
    <x v="98"/>
    <x v="1"/>
  </r>
  <r>
    <x v="1"/>
    <x v="36"/>
    <x v="99"/>
    <x v="1"/>
  </r>
  <r>
    <x v="1"/>
    <x v="37"/>
    <x v="100"/>
    <x v="1"/>
  </r>
  <r>
    <x v="1"/>
    <x v="38"/>
    <x v="101"/>
    <x v="1"/>
  </r>
  <r>
    <x v="1"/>
    <x v="39"/>
    <x v="102"/>
    <x v="1"/>
  </r>
  <r>
    <x v="1"/>
    <x v="40"/>
    <x v="103"/>
    <x v="1"/>
  </r>
  <r>
    <x v="1"/>
    <x v="41"/>
    <x v="104"/>
    <x v="1"/>
  </r>
  <r>
    <x v="1"/>
    <x v="42"/>
    <x v="105"/>
    <x v="1"/>
  </r>
  <r>
    <x v="1"/>
    <x v="43"/>
    <x v="106"/>
    <x v="1"/>
  </r>
  <r>
    <x v="1"/>
    <x v="44"/>
    <x v="107"/>
    <x v="1"/>
  </r>
  <r>
    <x v="1"/>
    <x v="45"/>
    <x v="108"/>
    <x v="1"/>
  </r>
  <r>
    <x v="1"/>
    <x v="46"/>
    <x v="109"/>
    <x v="1"/>
  </r>
  <r>
    <x v="1"/>
    <x v="47"/>
    <x v="110"/>
    <x v="1"/>
  </r>
  <r>
    <x v="1"/>
    <x v="48"/>
    <x v="111"/>
    <x v="1"/>
  </r>
  <r>
    <x v="1"/>
    <x v="49"/>
    <x v="112"/>
    <x v="1"/>
  </r>
  <r>
    <x v="1"/>
    <x v="50"/>
    <x v="113"/>
    <x v="1"/>
  </r>
  <r>
    <x v="1"/>
    <x v="51"/>
    <x v="114"/>
    <x v="1"/>
  </r>
  <r>
    <x v="1"/>
    <x v="52"/>
    <x v="115"/>
    <x v="1"/>
  </r>
  <r>
    <x v="1"/>
    <x v="53"/>
    <x v="116"/>
    <x v="1"/>
  </r>
  <r>
    <x v="1"/>
    <x v="54"/>
    <x v="117"/>
    <x v="1"/>
  </r>
  <r>
    <x v="1"/>
    <x v="55"/>
    <x v="118"/>
    <x v="1"/>
  </r>
  <r>
    <x v="1"/>
    <x v="56"/>
    <x v="119"/>
    <x v="1"/>
  </r>
  <r>
    <x v="1"/>
    <x v="57"/>
    <x v="120"/>
    <x v="1"/>
  </r>
  <r>
    <x v="1"/>
    <x v="58"/>
    <x v="121"/>
    <x v="1"/>
  </r>
  <r>
    <x v="1"/>
    <x v="59"/>
    <x v="122"/>
    <x v="1"/>
  </r>
  <r>
    <x v="1"/>
    <x v="60"/>
    <x v="123"/>
    <x v="1"/>
  </r>
  <r>
    <x v="1"/>
    <x v="61"/>
    <x v="124"/>
    <x v="1"/>
  </r>
  <r>
    <x v="1"/>
    <x v="62"/>
    <x v="125"/>
    <x v="1"/>
  </r>
  <r>
    <x v="1"/>
    <x v="63"/>
    <x v="126"/>
    <x v="1"/>
  </r>
  <r>
    <x v="2"/>
    <x v="0"/>
    <x v="127"/>
    <x v="2"/>
  </r>
  <r>
    <x v="2"/>
    <x v="1"/>
    <x v="128"/>
    <x v="2"/>
  </r>
  <r>
    <x v="2"/>
    <x v="2"/>
    <x v="129"/>
    <x v="2"/>
  </r>
  <r>
    <x v="2"/>
    <x v="3"/>
    <x v="130"/>
    <x v="2"/>
  </r>
  <r>
    <x v="2"/>
    <x v="4"/>
    <x v="131"/>
    <x v="2"/>
  </r>
  <r>
    <x v="2"/>
    <x v="5"/>
    <x v="132"/>
    <x v="2"/>
  </r>
  <r>
    <x v="2"/>
    <x v="6"/>
    <x v="133"/>
    <x v="2"/>
  </r>
  <r>
    <x v="2"/>
    <x v="7"/>
    <x v="134"/>
    <x v="2"/>
  </r>
  <r>
    <x v="2"/>
    <x v="8"/>
    <x v="135"/>
    <x v="2"/>
  </r>
  <r>
    <x v="2"/>
    <x v="9"/>
    <x v="136"/>
    <x v="2"/>
  </r>
  <r>
    <x v="2"/>
    <x v="10"/>
    <x v="137"/>
    <x v="2"/>
  </r>
  <r>
    <x v="2"/>
    <x v="11"/>
    <x v="138"/>
    <x v="2"/>
  </r>
  <r>
    <x v="2"/>
    <x v="12"/>
    <x v="139"/>
    <x v="2"/>
  </r>
  <r>
    <x v="2"/>
    <x v="13"/>
    <x v="140"/>
    <x v="2"/>
  </r>
  <r>
    <x v="2"/>
    <x v="14"/>
    <x v="141"/>
    <x v="2"/>
  </r>
  <r>
    <x v="2"/>
    <x v="15"/>
    <x v="142"/>
    <x v="2"/>
  </r>
  <r>
    <x v="2"/>
    <x v="16"/>
    <x v="143"/>
    <x v="2"/>
  </r>
  <r>
    <x v="2"/>
    <x v="17"/>
    <x v="144"/>
    <x v="2"/>
  </r>
  <r>
    <x v="2"/>
    <x v="18"/>
    <x v="145"/>
    <x v="2"/>
  </r>
  <r>
    <x v="2"/>
    <x v="19"/>
    <x v="146"/>
    <x v="2"/>
  </r>
  <r>
    <x v="2"/>
    <x v="20"/>
    <x v="147"/>
    <x v="2"/>
  </r>
  <r>
    <x v="2"/>
    <x v="21"/>
    <x v="148"/>
    <x v="2"/>
  </r>
  <r>
    <x v="2"/>
    <x v="22"/>
    <x v="149"/>
    <x v="2"/>
  </r>
  <r>
    <x v="2"/>
    <x v="23"/>
    <x v="150"/>
    <x v="2"/>
  </r>
  <r>
    <x v="2"/>
    <x v="24"/>
    <x v="151"/>
    <x v="2"/>
  </r>
  <r>
    <x v="2"/>
    <x v="25"/>
    <x v="152"/>
    <x v="2"/>
  </r>
  <r>
    <x v="2"/>
    <x v="26"/>
    <x v="153"/>
    <x v="2"/>
  </r>
  <r>
    <x v="2"/>
    <x v="27"/>
    <x v="154"/>
    <x v="2"/>
  </r>
  <r>
    <x v="2"/>
    <x v="28"/>
    <x v="155"/>
    <x v="2"/>
  </r>
  <r>
    <x v="2"/>
    <x v="29"/>
    <x v="156"/>
    <x v="2"/>
  </r>
  <r>
    <x v="2"/>
    <x v="30"/>
    <x v="157"/>
    <x v="2"/>
  </r>
  <r>
    <x v="2"/>
    <x v="31"/>
    <x v="158"/>
    <x v="2"/>
  </r>
  <r>
    <x v="2"/>
    <x v="32"/>
    <x v="159"/>
    <x v="2"/>
  </r>
  <r>
    <x v="2"/>
    <x v="33"/>
    <x v="160"/>
    <x v="2"/>
  </r>
  <r>
    <x v="2"/>
    <x v="34"/>
    <x v="161"/>
    <x v="2"/>
  </r>
  <r>
    <x v="2"/>
    <x v="35"/>
    <x v="162"/>
    <x v="2"/>
  </r>
  <r>
    <x v="2"/>
    <x v="36"/>
    <x v="163"/>
    <x v="2"/>
  </r>
  <r>
    <x v="2"/>
    <x v="37"/>
    <x v="164"/>
    <x v="2"/>
  </r>
  <r>
    <x v="2"/>
    <x v="38"/>
    <x v="165"/>
    <x v="2"/>
  </r>
  <r>
    <x v="2"/>
    <x v="39"/>
    <x v="166"/>
    <x v="2"/>
  </r>
  <r>
    <x v="2"/>
    <x v="40"/>
    <x v="167"/>
    <x v="2"/>
  </r>
  <r>
    <x v="2"/>
    <x v="41"/>
    <x v="168"/>
    <x v="2"/>
  </r>
  <r>
    <x v="2"/>
    <x v="42"/>
    <x v="169"/>
    <x v="2"/>
  </r>
  <r>
    <x v="2"/>
    <x v="43"/>
    <x v="170"/>
    <x v="2"/>
  </r>
  <r>
    <x v="2"/>
    <x v="44"/>
    <x v="171"/>
    <x v="2"/>
  </r>
  <r>
    <x v="2"/>
    <x v="45"/>
    <x v="172"/>
    <x v="2"/>
  </r>
  <r>
    <x v="2"/>
    <x v="46"/>
    <x v="173"/>
    <x v="2"/>
  </r>
  <r>
    <x v="2"/>
    <x v="47"/>
    <x v="174"/>
    <x v="2"/>
  </r>
  <r>
    <x v="2"/>
    <x v="48"/>
    <x v="175"/>
    <x v="2"/>
  </r>
  <r>
    <x v="2"/>
    <x v="49"/>
    <x v="176"/>
    <x v="2"/>
  </r>
  <r>
    <x v="2"/>
    <x v="50"/>
    <x v="177"/>
    <x v="2"/>
  </r>
  <r>
    <x v="2"/>
    <x v="51"/>
    <x v="178"/>
    <x v="2"/>
  </r>
  <r>
    <x v="2"/>
    <x v="52"/>
    <x v="179"/>
    <x v="2"/>
  </r>
  <r>
    <x v="2"/>
    <x v="53"/>
    <x v="180"/>
    <x v="2"/>
  </r>
  <r>
    <x v="2"/>
    <x v="54"/>
    <x v="181"/>
    <x v="2"/>
  </r>
  <r>
    <x v="2"/>
    <x v="55"/>
    <x v="182"/>
    <x v="2"/>
  </r>
  <r>
    <x v="2"/>
    <x v="56"/>
    <x v="183"/>
    <x v="2"/>
  </r>
  <r>
    <x v="2"/>
    <x v="57"/>
    <x v="184"/>
    <x v="2"/>
  </r>
  <r>
    <x v="2"/>
    <x v="58"/>
    <x v="185"/>
    <x v="2"/>
  </r>
  <r>
    <x v="2"/>
    <x v="59"/>
    <x v="186"/>
    <x v="2"/>
  </r>
  <r>
    <x v="2"/>
    <x v="60"/>
    <x v="187"/>
    <x v="2"/>
  </r>
  <r>
    <x v="2"/>
    <x v="61"/>
    <x v="188"/>
    <x v="2"/>
  </r>
  <r>
    <x v="2"/>
    <x v="62"/>
    <x v="189"/>
    <x v="2"/>
  </r>
  <r>
    <x v="2"/>
    <x v="63"/>
    <x v="190"/>
    <x v="2"/>
  </r>
  <r>
    <x v="3"/>
    <x v="0"/>
    <x v="191"/>
    <x v="3"/>
  </r>
  <r>
    <x v="3"/>
    <x v="1"/>
    <x v="192"/>
    <x v="3"/>
  </r>
  <r>
    <x v="3"/>
    <x v="2"/>
    <x v="193"/>
    <x v="3"/>
  </r>
  <r>
    <x v="3"/>
    <x v="3"/>
    <x v="194"/>
    <x v="3"/>
  </r>
  <r>
    <x v="3"/>
    <x v="4"/>
    <x v="195"/>
    <x v="3"/>
  </r>
  <r>
    <x v="3"/>
    <x v="5"/>
    <x v="196"/>
    <x v="3"/>
  </r>
  <r>
    <x v="3"/>
    <x v="6"/>
    <x v="197"/>
    <x v="3"/>
  </r>
  <r>
    <x v="3"/>
    <x v="7"/>
    <x v="198"/>
    <x v="3"/>
  </r>
  <r>
    <x v="3"/>
    <x v="8"/>
    <x v="199"/>
    <x v="3"/>
  </r>
  <r>
    <x v="3"/>
    <x v="9"/>
    <x v="200"/>
    <x v="3"/>
  </r>
  <r>
    <x v="3"/>
    <x v="10"/>
    <x v="201"/>
    <x v="3"/>
  </r>
  <r>
    <x v="3"/>
    <x v="11"/>
    <x v="202"/>
    <x v="3"/>
  </r>
  <r>
    <x v="3"/>
    <x v="12"/>
    <x v="203"/>
    <x v="3"/>
  </r>
  <r>
    <x v="3"/>
    <x v="13"/>
    <x v="204"/>
    <x v="3"/>
  </r>
  <r>
    <x v="3"/>
    <x v="14"/>
    <x v="205"/>
    <x v="3"/>
  </r>
  <r>
    <x v="3"/>
    <x v="15"/>
    <x v="206"/>
    <x v="3"/>
  </r>
  <r>
    <x v="3"/>
    <x v="16"/>
    <x v="207"/>
    <x v="3"/>
  </r>
  <r>
    <x v="3"/>
    <x v="17"/>
    <x v="208"/>
    <x v="3"/>
  </r>
  <r>
    <x v="3"/>
    <x v="18"/>
    <x v="209"/>
    <x v="3"/>
  </r>
  <r>
    <x v="3"/>
    <x v="19"/>
    <x v="210"/>
    <x v="3"/>
  </r>
  <r>
    <x v="3"/>
    <x v="20"/>
    <x v="211"/>
    <x v="3"/>
  </r>
  <r>
    <x v="3"/>
    <x v="21"/>
    <x v="212"/>
    <x v="3"/>
  </r>
  <r>
    <x v="3"/>
    <x v="22"/>
    <x v="213"/>
    <x v="3"/>
  </r>
  <r>
    <x v="3"/>
    <x v="23"/>
    <x v="214"/>
    <x v="3"/>
  </r>
  <r>
    <x v="3"/>
    <x v="24"/>
    <x v="215"/>
    <x v="3"/>
  </r>
  <r>
    <x v="3"/>
    <x v="25"/>
    <x v="216"/>
    <x v="3"/>
  </r>
  <r>
    <x v="3"/>
    <x v="26"/>
    <x v="217"/>
    <x v="3"/>
  </r>
  <r>
    <x v="3"/>
    <x v="27"/>
    <x v="218"/>
    <x v="3"/>
  </r>
  <r>
    <x v="3"/>
    <x v="28"/>
    <x v="219"/>
    <x v="3"/>
  </r>
  <r>
    <x v="3"/>
    <x v="29"/>
    <x v="220"/>
    <x v="3"/>
  </r>
  <r>
    <x v="3"/>
    <x v="30"/>
    <x v="221"/>
    <x v="3"/>
  </r>
  <r>
    <x v="3"/>
    <x v="31"/>
    <x v="222"/>
    <x v="3"/>
  </r>
  <r>
    <x v="3"/>
    <x v="32"/>
    <x v="223"/>
    <x v="3"/>
  </r>
  <r>
    <x v="3"/>
    <x v="33"/>
    <x v="224"/>
    <x v="3"/>
  </r>
  <r>
    <x v="3"/>
    <x v="34"/>
    <x v="225"/>
    <x v="3"/>
  </r>
  <r>
    <x v="3"/>
    <x v="35"/>
    <x v="226"/>
    <x v="3"/>
  </r>
  <r>
    <x v="3"/>
    <x v="36"/>
    <x v="227"/>
    <x v="3"/>
  </r>
  <r>
    <x v="3"/>
    <x v="37"/>
    <x v="228"/>
    <x v="3"/>
  </r>
  <r>
    <x v="3"/>
    <x v="38"/>
    <x v="229"/>
    <x v="3"/>
  </r>
  <r>
    <x v="3"/>
    <x v="39"/>
    <x v="230"/>
    <x v="3"/>
  </r>
  <r>
    <x v="3"/>
    <x v="40"/>
    <x v="231"/>
    <x v="3"/>
  </r>
  <r>
    <x v="3"/>
    <x v="41"/>
    <x v="232"/>
    <x v="3"/>
  </r>
  <r>
    <x v="3"/>
    <x v="42"/>
    <x v="233"/>
    <x v="3"/>
  </r>
  <r>
    <x v="3"/>
    <x v="43"/>
    <x v="234"/>
    <x v="3"/>
  </r>
  <r>
    <x v="3"/>
    <x v="44"/>
    <x v="235"/>
    <x v="3"/>
  </r>
  <r>
    <x v="3"/>
    <x v="45"/>
    <x v="236"/>
    <x v="3"/>
  </r>
  <r>
    <x v="3"/>
    <x v="46"/>
    <x v="237"/>
    <x v="3"/>
  </r>
  <r>
    <x v="3"/>
    <x v="47"/>
    <x v="233"/>
    <x v="3"/>
  </r>
  <r>
    <x v="3"/>
    <x v="48"/>
    <x v="238"/>
    <x v="3"/>
  </r>
  <r>
    <x v="3"/>
    <x v="49"/>
    <x v="239"/>
    <x v="3"/>
  </r>
  <r>
    <x v="3"/>
    <x v="50"/>
    <x v="240"/>
    <x v="3"/>
  </r>
  <r>
    <x v="3"/>
    <x v="51"/>
    <x v="241"/>
    <x v="3"/>
  </r>
  <r>
    <x v="3"/>
    <x v="52"/>
    <x v="242"/>
    <x v="3"/>
  </r>
  <r>
    <x v="3"/>
    <x v="53"/>
    <x v="243"/>
    <x v="3"/>
  </r>
  <r>
    <x v="3"/>
    <x v="54"/>
    <x v="244"/>
    <x v="3"/>
  </r>
  <r>
    <x v="3"/>
    <x v="55"/>
    <x v="245"/>
    <x v="3"/>
  </r>
  <r>
    <x v="3"/>
    <x v="56"/>
    <x v="246"/>
    <x v="3"/>
  </r>
  <r>
    <x v="3"/>
    <x v="57"/>
    <x v="247"/>
    <x v="3"/>
  </r>
  <r>
    <x v="3"/>
    <x v="58"/>
    <x v="243"/>
    <x v="3"/>
  </r>
  <r>
    <x v="3"/>
    <x v="59"/>
    <x v="248"/>
    <x v="3"/>
  </r>
  <r>
    <x v="3"/>
    <x v="60"/>
    <x v="249"/>
    <x v="3"/>
  </r>
  <r>
    <x v="3"/>
    <x v="61"/>
    <x v="250"/>
    <x v="3"/>
  </r>
  <r>
    <x v="3"/>
    <x v="62"/>
    <x v="251"/>
    <x v="3"/>
  </r>
  <r>
    <x v="3"/>
    <x v="63"/>
    <x v="252"/>
    <x v="3"/>
  </r>
  <r>
    <x v="4"/>
    <x v="0"/>
    <x v="253"/>
    <x v="4"/>
  </r>
  <r>
    <x v="4"/>
    <x v="1"/>
    <x v="254"/>
    <x v="4"/>
  </r>
  <r>
    <x v="4"/>
    <x v="2"/>
    <x v="255"/>
    <x v="4"/>
  </r>
  <r>
    <x v="4"/>
    <x v="3"/>
    <x v="256"/>
    <x v="4"/>
  </r>
  <r>
    <x v="4"/>
    <x v="4"/>
    <x v="257"/>
    <x v="4"/>
  </r>
  <r>
    <x v="4"/>
    <x v="5"/>
    <x v="258"/>
    <x v="4"/>
  </r>
  <r>
    <x v="4"/>
    <x v="6"/>
    <x v="259"/>
    <x v="4"/>
  </r>
  <r>
    <x v="4"/>
    <x v="7"/>
    <x v="260"/>
    <x v="4"/>
  </r>
  <r>
    <x v="4"/>
    <x v="8"/>
    <x v="186"/>
    <x v="4"/>
  </r>
  <r>
    <x v="4"/>
    <x v="9"/>
    <x v="261"/>
    <x v="4"/>
  </r>
  <r>
    <x v="4"/>
    <x v="10"/>
    <x v="262"/>
    <x v="4"/>
  </r>
  <r>
    <x v="4"/>
    <x v="11"/>
    <x v="263"/>
    <x v="4"/>
  </r>
  <r>
    <x v="4"/>
    <x v="12"/>
    <x v="264"/>
    <x v="4"/>
  </r>
  <r>
    <x v="4"/>
    <x v="13"/>
    <x v="265"/>
    <x v="4"/>
  </r>
  <r>
    <x v="4"/>
    <x v="14"/>
    <x v="266"/>
    <x v="4"/>
  </r>
  <r>
    <x v="4"/>
    <x v="15"/>
    <x v="183"/>
    <x v="4"/>
  </r>
  <r>
    <x v="4"/>
    <x v="16"/>
    <x v="267"/>
    <x v="4"/>
  </r>
  <r>
    <x v="4"/>
    <x v="17"/>
    <x v="268"/>
    <x v="4"/>
  </r>
  <r>
    <x v="4"/>
    <x v="18"/>
    <x v="269"/>
    <x v="4"/>
  </r>
  <r>
    <x v="4"/>
    <x v="19"/>
    <x v="270"/>
    <x v="4"/>
  </r>
  <r>
    <x v="4"/>
    <x v="20"/>
    <x v="271"/>
    <x v="4"/>
  </r>
  <r>
    <x v="4"/>
    <x v="21"/>
    <x v="272"/>
    <x v="4"/>
  </r>
  <r>
    <x v="4"/>
    <x v="22"/>
    <x v="273"/>
    <x v="4"/>
  </r>
  <r>
    <x v="4"/>
    <x v="23"/>
    <x v="274"/>
    <x v="4"/>
  </r>
  <r>
    <x v="4"/>
    <x v="24"/>
    <x v="275"/>
    <x v="4"/>
  </r>
  <r>
    <x v="4"/>
    <x v="25"/>
    <x v="276"/>
    <x v="4"/>
  </r>
  <r>
    <x v="4"/>
    <x v="26"/>
    <x v="277"/>
    <x v="4"/>
  </r>
  <r>
    <x v="4"/>
    <x v="27"/>
    <x v="278"/>
    <x v="4"/>
  </r>
  <r>
    <x v="4"/>
    <x v="28"/>
    <x v="279"/>
    <x v="4"/>
  </r>
  <r>
    <x v="4"/>
    <x v="29"/>
    <x v="280"/>
    <x v="4"/>
  </r>
  <r>
    <x v="4"/>
    <x v="30"/>
    <x v="281"/>
    <x v="4"/>
  </r>
  <r>
    <x v="4"/>
    <x v="31"/>
    <x v="282"/>
    <x v="4"/>
  </r>
  <r>
    <x v="4"/>
    <x v="32"/>
    <x v="283"/>
    <x v="4"/>
  </r>
  <r>
    <x v="4"/>
    <x v="33"/>
    <x v="284"/>
    <x v="4"/>
  </r>
  <r>
    <x v="4"/>
    <x v="34"/>
    <x v="285"/>
    <x v="4"/>
  </r>
  <r>
    <x v="4"/>
    <x v="35"/>
    <x v="286"/>
    <x v="4"/>
  </r>
  <r>
    <x v="4"/>
    <x v="36"/>
    <x v="287"/>
    <x v="4"/>
  </r>
  <r>
    <x v="4"/>
    <x v="37"/>
    <x v="288"/>
    <x v="4"/>
  </r>
  <r>
    <x v="4"/>
    <x v="38"/>
    <x v="289"/>
    <x v="4"/>
  </r>
  <r>
    <x v="4"/>
    <x v="39"/>
    <x v="290"/>
    <x v="4"/>
  </r>
  <r>
    <x v="4"/>
    <x v="40"/>
    <x v="291"/>
    <x v="4"/>
  </r>
  <r>
    <x v="4"/>
    <x v="41"/>
    <x v="292"/>
    <x v="4"/>
  </r>
  <r>
    <x v="4"/>
    <x v="42"/>
    <x v="291"/>
    <x v="4"/>
  </r>
  <r>
    <x v="4"/>
    <x v="43"/>
    <x v="293"/>
    <x v="4"/>
  </r>
  <r>
    <x v="4"/>
    <x v="44"/>
    <x v="294"/>
    <x v="4"/>
  </r>
  <r>
    <x v="4"/>
    <x v="45"/>
    <x v="295"/>
    <x v="4"/>
  </r>
  <r>
    <x v="4"/>
    <x v="46"/>
    <x v="296"/>
    <x v="4"/>
  </r>
  <r>
    <x v="4"/>
    <x v="47"/>
    <x v="297"/>
    <x v="4"/>
  </r>
  <r>
    <x v="4"/>
    <x v="48"/>
    <x v="298"/>
    <x v="4"/>
  </r>
  <r>
    <x v="4"/>
    <x v="49"/>
    <x v="299"/>
    <x v="4"/>
  </r>
  <r>
    <x v="4"/>
    <x v="50"/>
    <x v="300"/>
    <x v="4"/>
  </r>
  <r>
    <x v="4"/>
    <x v="51"/>
    <x v="301"/>
    <x v="4"/>
  </r>
  <r>
    <x v="4"/>
    <x v="52"/>
    <x v="302"/>
    <x v="4"/>
  </r>
  <r>
    <x v="4"/>
    <x v="53"/>
    <x v="303"/>
    <x v="4"/>
  </r>
  <r>
    <x v="4"/>
    <x v="54"/>
    <x v="304"/>
    <x v="4"/>
  </r>
  <r>
    <x v="4"/>
    <x v="55"/>
    <x v="305"/>
    <x v="4"/>
  </r>
  <r>
    <x v="4"/>
    <x v="56"/>
    <x v="306"/>
    <x v="4"/>
  </r>
  <r>
    <x v="4"/>
    <x v="57"/>
    <x v="307"/>
    <x v="4"/>
  </r>
  <r>
    <x v="4"/>
    <x v="58"/>
    <x v="308"/>
    <x v="4"/>
  </r>
  <r>
    <x v="4"/>
    <x v="59"/>
    <x v="309"/>
    <x v="4"/>
  </r>
  <r>
    <x v="4"/>
    <x v="60"/>
    <x v="310"/>
    <x v="4"/>
  </r>
  <r>
    <x v="4"/>
    <x v="61"/>
    <x v="311"/>
    <x v="4"/>
  </r>
  <r>
    <x v="4"/>
    <x v="62"/>
    <x v="312"/>
    <x v="4"/>
  </r>
  <r>
    <x v="4"/>
    <x v="63"/>
    <x v="313"/>
    <x v="4"/>
  </r>
  <r>
    <x v="5"/>
    <x v="0"/>
    <x v="314"/>
    <x v="5"/>
  </r>
  <r>
    <x v="5"/>
    <x v="1"/>
    <x v="315"/>
    <x v="5"/>
  </r>
  <r>
    <x v="5"/>
    <x v="2"/>
    <x v="316"/>
    <x v="5"/>
  </r>
  <r>
    <x v="5"/>
    <x v="3"/>
    <x v="317"/>
    <x v="5"/>
  </r>
  <r>
    <x v="5"/>
    <x v="4"/>
    <x v="318"/>
    <x v="5"/>
  </r>
  <r>
    <x v="5"/>
    <x v="5"/>
    <x v="319"/>
    <x v="5"/>
  </r>
  <r>
    <x v="5"/>
    <x v="6"/>
    <x v="320"/>
    <x v="5"/>
  </r>
  <r>
    <x v="5"/>
    <x v="7"/>
    <x v="321"/>
    <x v="5"/>
  </r>
  <r>
    <x v="5"/>
    <x v="8"/>
    <x v="322"/>
    <x v="5"/>
  </r>
  <r>
    <x v="5"/>
    <x v="9"/>
    <x v="323"/>
    <x v="5"/>
  </r>
  <r>
    <x v="5"/>
    <x v="10"/>
    <x v="324"/>
    <x v="5"/>
  </r>
  <r>
    <x v="5"/>
    <x v="11"/>
    <x v="325"/>
    <x v="5"/>
  </r>
  <r>
    <x v="5"/>
    <x v="12"/>
    <x v="326"/>
    <x v="5"/>
  </r>
  <r>
    <x v="5"/>
    <x v="13"/>
    <x v="327"/>
    <x v="5"/>
  </r>
  <r>
    <x v="5"/>
    <x v="14"/>
    <x v="328"/>
    <x v="5"/>
  </r>
  <r>
    <x v="5"/>
    <x v="15"/>
    <x v="329"/>
    <x v="5"/>
  </r>
  <r>
    <x v="5"/>
    <x v="16"/>
    <x v="330"/>
    <x v="5"/>
  </r>
  <r>
    <x v="5"/>
    <x v="17"/>
    <x v="331"/>
    <x v="5"/>
  </r>
  <r>
    <x v="5"/>
    <x v="18"/>
    <x v="332"/>
    <x v="5"/>
  </r>
  <r>
    <x v="5"/>
    <x v="19"/>
    <x v="333"/>
    <x v="5"/>
  </r>
  <r>
    <x v="5"/>
    <x v="20"/>
    <x v="334"/>
    <x v="5"/>
  </r>
  <r>
    <x v="5"/>
    <x v="21"/>
    <x v="335"/>
    <x v="5"/>
  </r>
  <r>
    <x v="5"/>
    <x v="22"/>
    <x v="336"/>
    <x v="5"/>
  </r>
  <r>
    <x v="5"/>
    <x v="23"/>
    <x v="337"/>
    <x v="5"/>
  </r>
  <r>
    <x v="5"/>
    <x v="24"/>
    <x v="338"/>
    <x v="5"/>
  </r>
  <r>
    <x v="5"/>
    <x v="25"/>
    <x v="339"/>
    <x v="5"/>
  </r>
  <r>
    <x v="5"/>
    <x v="26"/>
    <x v="340"/>
    <x v="5"/>
  </r>
  <r>
    <x v="5"/>
    <x v="27"/>
    <x v="341"/>
    <x v="5"/>
  </r>
  <r>
    <x v="5"/>
    <x v="28"/>
    <x v="342"/>
    <x v="5"/>
  </r>
  <r>
    <x v="5"/>
    <x v="29"/>
    <x v="343"/>
    <x v="5"/>
  </r>
  <r>
    <x v="5"/>
    <x v="30"/>
    <x v="344"/>
    <x v="5"/>
  </r>
  <r>
    <x v="5"/>
    <x v="31"/>
    <x v="345"/>
    <x v="5"/>
  </r>
  <r>
    <x v="5"/>
    <x v="32"/>
    <x v="346"/>
    <x v="5"/>
  </r>
  <r>
    <x v="5"/>
    <x v="33"/>
    <x v="347"/>
    <x v="5"/>
  </r>
  <r>
    <x v="5"/>
    <x v="34"/>
    <x v="348"/>
    <x v="5"/>
  </r>
  <r>
    <x v="5"/>
    <x v="35"/>
    <x v="349"/>
    <x v="5"/>
  </r>
  <r>
    <x v="5"/>
    <x v="36"/>
    <x v="350"/>
    <x v="5"/>
  </r>
  <r>
    <x v="5"/>
    <x v="37"/>
    <x v="351"/>
    <x v="5"/>
  </r>
  <r>
    <x v="5"/>
    <x v="38"/>
    <x v="352"/>
    <x v="5"/>
  </r>
  <r>
    <x v="5"/>
    <x v="39"/>
    <x v="353"/>
    <x v="5"/>
  </r>
  <r>
    <x v="5"/>
    <x v="40"/>
    <x v="353"/>
    <x v="5"/>
  </r>
  <r>
    <x v="5"/>
    <x v="41"/>
    <x v="354"/>
    <x v="5"/>
  </r>
  <r>
    <x v="5"/>
    <x v="42"/>
    <x v="353"/>
    <x v="5"/>
  </r>
  <r>
    <x v="5"/>
    <x v="43"/>
    <x v="355"/>
    <x v="5"/>
  </r>
  <r>
    <x v="5"/>
    <x v="44"/>
    <x v="356"/>
    <x v="5"/>
  </r>
  <r>
    <x v="5"/>
    <x v="45"/>
    <x v="357"/>
    <x v="5"/>
  </r>
  <r>
    <x v="5"/>
    <x v="46"/>
    <x v="358"/>
    <x v="5"/>
  </r>
  <r>
    <x v="5"/>
    <x v="47"/>
    <x v="359"/>
    <x v="5"/>
  </r>
  <r>
    <x v="5"/>
    <x v="48"/>
    <x v="360"/>
    <x v="5"/>
  </r>
  <r>
    <x v="5"/>
    <x v="49"/>
    <x v="361"/>
    <x v="5"/>
  </r>
  <r>
    <x v="5"/>
    <x v="50"/>
    <x v="362"/>
    <x v="5"/>
  </r>
  <r>
    <x v="5"/>
    <x v="51"/>
    <x v="363"/>
    <x v="5"/>
  </r>
  <r>
    <x v="5"/>
    <x v="52"/>
    <x v="364"/>
    <x v="5"/>
  </r>
  <r>
    <x v="5"/>
    <x v="53"/>
    <x v="365"/>
    <x v="5"/>
  </r>
  <r>
    <x v="5"/>
    <x v="54"/>
    <x v="366"/>
    <x v="5"/>
  </r>
  <r>
    <x v="5"/>
    <x v="55"/>
    <x v="367"/>
    <x v="5"/>
  </r>
  <r>
    <x v="5"/>
    <x v="56"/>
    <x v="368"/>
    <x v="5"/>
  </r>
  <r>
    <x v="5"/>
    <x v="57"/>
    <x v="369"/>
    <x v="5"/>
  </r>
  <r>
    <x v="5"/>
    <x v="58"/>
    <x v="370"/>
    <x v="5"/>
  </r>
  <r>
    <x v="5"/>
    <x v="59"/>
    <x v="371"/>
    <x v="5"/>
  </r>
  <r>
    <x v="5"/>
    <x v="60"/>
    <x v="372"/>
    <x v="5"/>
  </r>
  <r>
    <x v="5"/>
    <x v="61"/>
    <x v="373"/>
    <x v="5"/>
  </r>
  <r>
    <x v="5"/>
    <x v="62"/>
    <x v="374"/>
    <x v="5"/>
  </r>
  <r>
    <x v="5"/>
    <x v="63"/>
    <x v="375"/>
    <x v="5"/>
  </r>
  <r>
    <x v="6"/>
    <x v="0"/>
    <x v="376"/>
    <x v="6"/>
  </r>
  <r>
    <x v="6"/>
    <x v="1"/>
    <x v="377"/>
    <x v="6"/>
  </r>
  <r>
    <x v="6"/>
    <x v="2"/>
    <x v="378"/>
    <x v="6"/>
  </r>
  <r>
    <x v="6"/>
    <x v="3"/>
    <x v="379"/>
    <x v="6"/>
  </r>
  <r>
    <x v="6"/>
    <x v="4"/>
    <x v="380"/>
    <x v="6"/>
  </r>
  <r>
    <x v="6"/>
    <x v="5"/>
    <x v="381"/>
    <x v="6"/>
  </r>
  <r>
    <x v="6"/>
    <x v="6"/>
    <x v="382"/>
    <x v="6"/>
  </r>
  <r>
    <x v="6"/>
    <x v="7"/>
    <x v="383"/>
    <x v="6"/>
  </r>
  <r>
    <x v="6"/>
    <x v="8"/>
    <x v="384"/>
    <x v="6"/>
  </r>
  <r>
    <x v="6"/>
    <x v="9"/>
    <x v="385"/>
    <x v="6"/>
  </r>
  <r>
    <x v="6"/>
    <x v="10"/>
    <x v="386"/>
    <x v="6"/>
  </r>
  <r>
    <x v="6"/>
    <x v="11"/>
    <x v="387"/>
    <x v="6"/>
  </r>
  <r>
    <x v="6"/>
    <x v="12"/>
    <x v="388"/>
    <x v="6"/>
  </r>
  <r>
    <x v="6"/>
    <x v="13"/>
    <x v="389"/>
    <x v="6"/>
  </r>
  <r>
    <x v="6"/>
    <x v="14"/>
    <x v="390"/>
    <x v="6"/>
  </r>
  <r>
    <x v="6"/>
    <x v="15"/>
    <x v="391"/>
    <x v="6"/>
  </r>
  <r>
    <x v="6"/>
    <x v="16"/>
    <x v="392"/>
    <x v="6"/>
  </r>
  <r>
    <x v="6"/>
    <x v="17"/>
    <x v="393"/>
    <x v="6"/>
  </r>
  <r>
    <x v="6"/>
    <x v="18"/>
    <x v="394"/>
    <x v="6"/>
  </r>
  <r>
    <x v="6"/>
    <x v="19"/>
    <x v="384"/>
    <x v="6"/>
  </r>
  <r>
    <x v="6"/>
    <x v="20"/>
    <x v="395"/>
    <x v="6"/>
  </r>
  <r>
    <x v="6"/>
    <x v="21"/>
    <x v="396"/>
    <x v="6"/>
  </r>
  <r>
    <x v="6"/>
    <x v="22"/>
    <x v="397"/>
    <x v="6"/>
  </r>
  <r>
    <x v="6"/>
    <x v="23"/>
    <x v="398"/>
    <x v="6"/>
  </r>
  <r>
    <x v="6"/>
    <x v="24"/>
    <x v="399"/>
    <x v="6"/>
  </r>
  <r>
    <x v="6"/>
    <x v="25"/>
    <x v="400"/>
    <x v="6"/>
  </r>
  <r>
    <x v="6"/>
    <x v="26"/>
    <x v="401"/>
    <x v="6"/>
  </r>
  <r>
    <x v="6"/>
    <x v="27"/>
    <x v="402"/>
    <x v="6"/>
  </r>
  <r>
    <x v="6"/>
    <x v="28"/>
    <x v="403"/>
    <x v="6"/>
  </r>
  <r>
    <x v="6"/>
    <x v="29"/>
    <x v="404"/>
    <x v="6"/>
  </r>
  <r>
    <x v="6"/>
    <x v="30"/>
    <x v="405"/>
    <x v="6"/>
  </r>
  <r>
    <x v="6"/>
    <x v="31"/>
    <x v="406"/>
    <x v="6"/>
  </r>
  <r>
    <x v="6"/>
    <x v="32"/>
    <x v="407"/>
    <x v="6"/>
  </r>
  <r>
    <x v="6"/>
    <x v="33"/>
    <x v="408"/>
    <x v="6"/>
  </r>
  <r>
    <x v="6"/>
    <x v="34"/>
    <x v="409"/>
    <x v="6"/>
  </r>
  <r>
    <x v="6"/>
    <x v="35"/>
    <x v="410"/>
    <x v="6"/>
  </r>
  <r>
    <x v="6"/>
    <x v="36"/>
    <x v="411"/>
    <x v="6"/>
  </r>
  <r>
    <x v="6"/>
    <x v="37"/>
    <x v="412"/>
    <x v="6"/>
  </r>
  <r>
    <x v="6"/>
    <x v="38"/>
    <x v="413"/>
    <x v="6"/>
  </r>
  <r>
    <x v="6"/>
    <x v="39"/>
    <x v="414"/>
    <x v="6"/>
  </r>
  <r>
    <x v="6"/>
    <x v="40"/>
    <x v="415"/>
    <x v="6"/>
  </r>
  <r>
    <x v="6"/>
    <x v="41"/>
    <x v="416"/>
    <x v="6"/>
  </r>
  <r>
    <x v="6"/>
    <x v="42"/>
    <x v="417"/>
    <x v="6"/>
  </r>
  <r>
    <x v="6"/>
    <x v="43"/>
    <x v="418"/>
    <x v="6"/>
  </r>
  <r>
    <x v="6"/>
    <x v="44"/>
    <x v="419"/>
    <x v="6"/>
  </r>
  <r>
    <x v="6"/>
    <x v="45"/>
    <x v="420"/>
    <x v="6"/>
  </r>
  <r>
    <x v="6"/>
    <x v="46"/>
    <x v="421"/>
    <x v="6"/>
  </r>
  <r>
    <x v="6"/>
    <x v="47"/>
    <x v="422"/>
    <x v="6"/>
  </r>
  <r>
    <x v="6"/>
    <x v="48"/>
    <x v="423"/>
    <x v="6"/>
  </r>
  <r>
    <x v="6"/>
    <x v="49"/>
    <x v="424"/>
    <x v="6"/>
  </r>
  <r>
    <x v="6"/>
    <x v="50"/>
    <x v="425"/>
    <x v="6"/>
  </r>
  <r>
    <x v="6"/>
    <x v="51"/>
    <x v="426"/>
    <x v="6"/>
  </r>
  <r>
    <x v="6"/>
    <x v="52"/>
    <x v="427"/>
    <x v="6"/>
  </r>
  <r>
    <x v="6"/>
    <x v="53"/>
    <x v="428"/>
    <x v="6"/>
  </r>
  <r>
    <x v="6"/>
    <x v="54"/>
    <x v="429"/>
    <x v="6"/>
  </r>
  <r>
    <x v="6"/>
    <x v="55"/>
    <x v="430"/>
    <x v="6"/>
  </r>
  <r>
    <x v="6"/>
    <x v="56"/>
    <x v="431"/>
    <x v="6"/>
  </r>
  <r>
    <x v="6"/>
    <x v="57"/>
    <x v="432"/>
    <x v="6"/>
  </r>
  <r>
    <x v="6"/>
    <x v="58"/>
    <x v="433"/>
    <x v="6"/>
  </r>
  <r>
    <x v="6"/>
    <x v="59"/>
    <x v="434"/>
    <x v="6"/>
  </r>
  <r>
    <x v="6"/>
    <x v="60"/>
    <x v="435"/>
    <x v="6"/>
  </r>
  <r>
    <x v="6"/>
    <x v="61"/>
    <x v="436"/>
    <x v="6"/>
  </r>
  <r>
    <x v="6"/>
    <x v="62"/>
    <x v="437"/>
    <x v="6"/>
  </r>
  <r>
    <x v="6"/>
    <x v="63"/>
    <x v="438"/>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AAPL"/>
    <x v="0"/>
    <x v="0"/>
    <x v="0"/>
  </r>
  <r>
    <s v="ABNB"/>
    <x v="1"/>
    <x v="1"/>
    <x v="1"/>
  </r>
  <r>
    <s v="ADBE"/>
    <x v="2"/>
    <x v="0"/>
    <x v="2"/>
  </r>
  <r>
    <s v="ADI"/>
    <x v="3"/>
    <x v="0"/>
    <x v="3"/>
  </r>
  <r>
    <s v="ADP"/>
    <x v="4"/>
    <x v="0"/>
    <x v="4"/>
  </r>
  <r>
    <s v="ADSK"/>
    <x v="5"/>
    <x v="0"/>
    <x v="5"/>
  </r>
  <r>
    <s v="AEP"/>
    <x v="6"/>
    <x v="2"/>
    <x v="6"/>
  </r>
  <r>
    <s v="ALGN"/>
    <x v="7"/>
    <x v="3"/>
    <x v="7"/>
  </r>
  <r>
    <s v="AMAT"/>
    <x v="8"/>
    <x v="0"/>
    <x v="8"/>
  </r>
  <r>
    <s v="AMD"/>
    <x v="9"/>
    <x v="0"/>
    <x v="9"/>
  </r>
  <r>
    <s v="AMGN"/>
    <x v="10"/>
    <x v="3"/>
    <x v="10"/>
  </r>
  <r>
    <s v="AMZN"/>
    <x v="11"/>
    <x v="1"/>
    <x v="10"/>
  </r>
  <r>
    <s v="ANSS"/>
    <x v="12"/>
    <x v="0"/>
    <x v="11"/>
  </r>
  <r>
    <s v="ASML"/>
    <x v="13"/>
    <x v="0"/>
    <x v="12"/>
  </r>
  <r>
    <s v="ATVI"/>
    <x v="14"/>
    <x v="4"/>
    <x v="13"/>
  </r>
  <r>
    <s v="AVGO"/>
    <x v="15"/>
    <x v="0"/>
    <x v="14"/>
  </r>
  <r>
    <s v="AZN"/>
    <x v="16"/>
    <x v="3"/>
    <x v="15"/>
  </r>
  <r>
    <s v="BIDU"/>
    <x v="17"/>
    <x v="4"/>
    <x v="16"/>
  </r>
  <r>
    <s v="BIIB"/>
    <x v="18"/>
    <x v="3"/>
    <x v="17"/>
  </r>
  <r>
    <s v="BKNG"/>
    <x v="19"/>
    <x v="1"/>
    <x v="18"/>
  </r>
  <r>
    <s v="CDNS"/>
    <x v="20"/>
    <x v="0"/>
    <x v="19"/>
  </r>
  <r>
    <s v="CEG"/>
    <x v="21"/>
    <x v="2"/>
    <x v="20"/>
  </r>
  <r>
    <s v="CHTR"/>
    <x v="22"/>
    <x v="4"/>
    <x v="21"/>
  </r>
  <r>
    <s v="CMCSA"/>
    <x v="23"/>
    <x v="4"/>
    <x v="22"/>
  </r>
  <r>
    <s v="COST"/>
    <x v="24"/>
    <x v="5"/>
    <x v="23"/>
  </r>
  <r>
    <s v="CPRT"/>
    <x v="25"/>
    <x v="6"/>
    <x v="24"/>
  </r>
  <r>
    <s v="CRWD"/>
    <x v="26"/>
    <x v="0"/>
    <x v="25"/>
  </r>
  <r>
    <s v="CSCO"/>
    <x v="27"/>
    <x v="0"/>
    <x v="26"/>
  </r>
  <r>
    <s v="CSX"/>
    <x v="28"/>
    <x v="6"/>
    <x v="27"/>
  </r>
  <r>
    <s v="CTAS"/>
    <x v="29"/>
    <x v="6"/>
    <x v="28"/>
  </r>
  <r>
    <s v="CTSH"/>
    <x v="30"/>
    <x v="0"/>
    <x v="29"/>
  </r>
  <r>
    <s v="DDOG"/>
    <x v="31"/>
    <x v="0"/>
    <x v="30"/>
  </r>
  <r>
    <s v="DLTR"/>
    <x v="32"/>
    <x v="1"/>
    <x v="31"/>
  </r>
  <r>
    <s v="DOCU"/>
    <x v="33"/>
    <x v="0"/>
    <x v="32"/>
  </r>
  <r>
    <s v="DXCM"/>
    <x v="34"/>
    <x v="3"/>
    <x v="33"/>
  </r>
  <r>
    <s v="EA"/>
    <x v="35"/>
    <x v="4"/>
    <x v="34"/>
  </r>
  <r>
    <s v="EBAY"/>
    <x v="36"/>
    <x v="1"/>
    <x v="35"/>
  </r>
  <r>
    <s v="EXC"/>
    <x v="37"/>
    <x v="2"/>
    <x v="36"/>
  </r>
  <r>
    <s v="FAST"/>
    <x v="38"/>
    <x v="6"/>
    <x v="37"/>
  </r>
  <r>
    <s v="FISV"/>
    <x v="39"/>
    <x v="0"/>
    <x v="38"/>
  </r>
  <r>
    <s v="FTNT"/>
    <x v="40"/>
    <x v="0"/>
    <x v="39"/>
  </r>
  <r>
    <s v="GILD"/>
    <x v="41"/>
    <x v="3"/>
    <x v="40"/>
  </r>
  <r>
    <s v="GOOG"/>
    <x v="42"/>
    <x v="4"/>
    <x v="41"/>
  </r>
  <r>
    <s v="GOOGL"/>
    <x v="43"/>
    <x v="4"/>
    <x v="41"/>
  </r>
  <r>
    <s v="HON"/>
    <x v="44"/>
    <x v="6"/>
    <x v="42"/>
  </r>
  <r>
    <s v="IDXX"/>
    <x v="45"/>
    <x v="3"/>
    <x v="43"/>
  </r>
  <r>
    <s v="ILMN"/>
    <x v="46"/>
    <x v="3"/>
    <x v="44"/>
  </r>
  <r>
    <s v="INTC"/>
    <x v="47"/>
    <x v="0"/>
    <x v="45"/>
  </r>
  <r>
    <s v="INTU"/>
    <x v="48"/>
    <x v="0"/>
    <x v="46"/>
  </r>
  <r>
    <s v="ISRG"/>
    <x v="49"/>
    <x v="3"/>
    <x v="47"/>
  </r>
  <r>
    <s v="JD"/>
    <x v="50"/>
    <x v="1"/>
    <x v="48"/>
  </r>
  <r>
    <s v="KDP"/>
    <x v="51"/>
    <x v="5"/>
    <x v="49"/>
  </r>
  <r>
    <s v="KHC"/>
    <x v="52"/>
    <x v="5"/>
    <x v="50"/>
  </r>
  <r>
    <s v="KLAC"/>
    <x v="53"/>
    <x v="0"/>
    <x v="51"/>
  </r>
  <r>
    <s v="LCID"/>
    <x v="54"/>
    <x v="1"/>
    <x v="52"/>
  </r>
  <r>
    <s v="LRCX"/>
    <x v="55"/>
    <x v="0"/>
    <x v="53"/>
  </r>
  <r>
    <s v="LULU"/>
    <x v="56"/>
    <x v="1"/>
    <x v="54"/>
  </r>
  <r>
    <s v="MAR"/>
    <x v="57"/>
    <x v="1"/>
    <x v="55"/>
  </r>
  <r>
    <s v="MCHP"/>
    <x v="58"/>
    <x v="0"/>
    <x v="56"/>
  </r>
  <r>
    <s v="MDLZ"/>
    <x v="59"/>
    <x v="5"/>
    <x v="57"/>
  </r>
  <r>
    <s v="MELI"/>
    <x v="60"/>
    <x v="1"/>
    <x v="58"/>
  </r>
  <r>
    <s v="META"/>
    <x v="61"/>
    <x v="4"/>
    <x v="59"/>
  </r>
  <r>
    <s v="MNST"/>
    <x v="62"/>
    <x v="5"/>
    <x v="60"/>
  </r>
  <r>
    <s v="MRNA"/>
    <x v="63"/>
    <x v="3"/>
    <x v="61"/>
  </r>
  <r>
    <s v="MRVL"/>
    <x v="64"/>
    <x v="0"/>
    <x v="62"/>
  </r>
  <r>
    <s v="MSFT"/>
    <x v="65"/>
    <x v="0"/>
    <x v="63"/>
  </r>
  <r>
    <s v="MTCH"/>
    <x v="66"/>
    <x v="4"/>
    <x v="12"/>
  </r>
  <r>
    <s v="MU"/>
    <x v="67"/>
    <x v="0"/>
    <x v="64"/>
  </r>
  <r>
    <s v="NFLX"/>
    <x v="68"/>
    <x v="4"/>
    <x v="65"/>
  </r>
  <r>
    <s v="NTES"/>
    <x v="69"/>
    <x v="4"/>
    <x v="66"/>
  </r>
  <r>
    <s v="NVDA"/>
    <x v="70"/>
    <x v="0"/>
    <x v="67"/>
  </r>
  <r>
    <s v="NXPI"/>
    <x v="71"/>
    <x v="0"/>
    <x v="68"/>
  </r>
  <r>
    <s v="ODFL"/>
    <x v="72"/>
    <x v="6"/>
    <x v="69"/>
  </r>
  <r>
    <s v="OKTA"/>
    <x v="73"/>
    <x v="0"/>
    <x v="70"/>
  </r>
  <r>
    <s v="ORLY"/>
    <x v="74"/>
    <x v="1"/>
    <x v="71"/>
  </r>
  <r>
    <s v="PANW"/>
    <x v="75"/>
    <x v="0"/>
    <x v="72"/>
  </r>
  <r>
    <s v="PAYX"/>
    <x v="76"/>
    <x v="0"/>
    <x v="73"/>
  </r>
  <r>
    <s v="PCAR"/>
    <x v="77"/>
    <x v="6"/>
    <x v="74"/>
  </r>
  <r>
    <s v="PDD"/>
    <x v="78"/>
    <x v="1"/>
    <x v="75"/>
  </r>
  <r>
    <s v="PEP"/>
    <x v="79"/>
    <x v="5"/>
    <x v="76"/>
  </r>
  <r>
    <s v="PYPL"/>
    <x v="80"/>
    <x v="0"/>
    <x v="77"/>
  </r>
  <r>
    <s v="QCOM"/>
    <x v="81"/>
    <x v="0"/>
    <x v="78"/>
  </r>
  <r>
    <s v="REGN"/>
    <x v="82"/>
    <x v="3"/>
    <x v="79"/>
  </r>
  <r>
    <s v="ROST"/>
    <x v="83"/>
    <x v="1"/>
    <x v="80"/>
  </r>
  <r>
    <s v="SBUX"/>
    <x v="84"/>
    <x v="1"/>
    <x v="81"/>
  </r>
  <r>
    <s v="SGEN"/>
    <x v="85"/>
    <x v="3"/>
    <x v="82"/>
  </r>
  <r>
    <s v="SIRI"/>
    <x v="86"/>
    <x v="4"/>
    <x v="83"/>
  </r>
  <r>
    <s v="SNPS"/>
    <x v="87"/>
    <x v="0"/>
    <x v="84"/>
  </r>
  <r>
    <s v="SPLK"/>
    <x v="88"/>
    <x v="0"/>
    <x v="85"/>
  </r>
  <r>
    <s v="SWKS"/>
    <x v="89"/>
    <x v="0"/>
    <x v="86"/>
  </r>
  <r>
    <s v="TEAM"/>
    <x v="90"/>
    <x v="0"/>
    <x v="87"/>
  </r>
  <r>
    <s v="TMUS"/>
    <x v="91"/>
    <x v="4"/>
    <x v="88"/>
  </r>
  <r>
    <s v="TSLA"/>
    <x v="92"/>
    <x v="1"/>
    <x v="89"/>
  </r>
  <r>
    <s v="TXN"/>
    <x v="93"/>
    <x v="0"/>
    <x v="90"/>
  </r>
  <r>
    <s v="VRSK"/>
    <x v="94"/>
    <x v="6"/>
    <x v="91"/>
  </r>
  <r>
    <s v="VRSN"/>
    <x v="95"/>
    <x v="0"/>
    <x v="92"/>
  </r>
  <r>
    <s v="VRTX"/>
    <x v="96"/>
    <x v="3"/>
    <x v="93"/>
  </r>
  <r>
    <s v="WBA"/>
    <x v="97"/>
    <x v="5"/>
    <x v="94"/>
  </r>
  <r>
    <s v="WDAY"/>
    <x v="98"/>
    <x v="0"/>
    <x v="95"/>
  </r>
  <r>
    <s v="XEL"/>
    <x v="99"/>
    <x v="2"/>
    <x v="96"/>
  </r>
  <r>
    <s v="ZM"/>
    <x v="100"/>
    <x v="0"/>
    <x v="97"/>
  </r>
  <r>
    <s v="ZS"/>
    <x v="101"/>
    <x v="0"/>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02C80-63DC-5F44-AE13-5A1A5A4AD89C}" name="PivotTable7"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3:BN11" firstHeaderRow="1" firstDataRow="2" firstDataCol="2"/>
  <pivotFields count="4">
    <pivotField axis="axisRow" compact="0" outline="0" showAll="0" defaultSubtotal="0">
      <items count="7">
        <item x="0"/>
        <item x="1"/>
        <item x="2"/>
        <item x="3"/>
        <item x="4"/>
        <item x="5"/>
        <item x="6"/>
      </items>
    </pivotField>
    <pivotField axis="axisCol" compact="0" numFmtId="14" outline="0"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dataField="1" compact="0" outline="0" showAll="0">
      <items count="440">
        <item x="230"/>
        <item x="231"/>
        <item x="239"/>
        <item x="247"/>
        <item x="246"/>
        <item x="229"/>
        <item x="232"/>
        <item x="234"/>
        <item x="233"/>
        <item x="243"/>
        <item x="241"/>
        <item x="248"/>
        <item x="240"/>
        <item x="238"/>
        <item x="242"/>
        <item x="235"/>
        <item x="249"/>
        <item x="245"/>
        <item x="244"/>
        <item x="228"/>
        <item x="227"/>
        <item x="237"/>
        <item x="236"/>
        <item x="226"/>
        <item x="251"/>
        <item x="250"/>
        <item x="225"/>
        <item x="224"/>
        <item x="223"/>
        <item x="252"/>
        <item x="222"/>
        <item x="221"/>
        <item x="217"/>
        <item x="218"/>
        <item x="216"/>
        <item x="215"/>
        <item x="219"/>
        <item x="220"/>
        <item x="214"/>
        <item x="213"/>
        <item x="212"/>
        <item x="199"/>
        <item x="196"/>
        <item x="192"/>
        <item x="193"/>
        <item x="191"/>
        <item x="197"/>
        <item x="195"/>
        <item x="194"/>
        <item x="211"/>
        <item x="198"/>
        <item x="210"/>
        <item x="203"/>
        <item x="207"/>
        <item x="204"/>
        <item x="200"/>
        <item x="202"/>
        <item x="201"/>
        <item x="205"/>
        <item x="206"/>
        <item x="208"/>
        <item x="209"/>
        <item x="114"/>
        <item x="111"/>
        <item x="116"/>
        <item x="120"/>
        <item x="112"/>
        <item x="110"/>
        <item x="115"/>
        <item x="113"/>
        <item x="117"/>
        <item x="121"/>
        <item x="119"/>
        <item x="122"/>
        <item x="106"/>
        <item x="118"/>
        <item x="125"/>
        <item x="123"/>
        <item x="124"/>
        <item x="109"/>
        <item x="107"/>
        <item x="105"/>
        <item x="126"/>
        <item x="108"/>
        <item x="103"/>
        <item x="312"/>
        <item x="104"/>
        <item x="102"/>
        <item x="311"/>
        <item x="293"/>
        <item x="313"/>
        <item x="65"/>
        <item x="101"/>
        <item x="303"/>
        <item x="64"/>
        <item x="99"/>
        <item x="68"/>
        <item x="66"/>
        <item x="100"/>
        <item x="300"/>
        <item x="291"/>
        <item x="67"/>
        <item x="301"/>
        <item x="69"/>
        <item x="299"/>
        <item x="290"/>
        <item x="98"/>
        <item x="289"/>
        <item x="95"/>
        <item x="85"/>
        <item x="294"/>
        <item x="96"/>
        <item x="298"/>
        <item x="70"/>
        <item x="302"/>
        <item x="287"/>
        <item x="87"/>
        <item x="97"/>
        <item x="72"/>
        <item x="306"/>
        <item x="71"/>
        <item x="307"/>
        <item x="288"/>
        <item x="88"/>
        <item x="292"/>
        <item x="304"/>
        <item x="83"/>
        <item x="93"/>
        <item x="305"/>
        <item x="86"/>
        <item x="308"/>
        <item x="81"/>
        <item x="80"/>
        <item x="286"/>
        <item x="84"/>
        <item x="296"/>
        <item x="297"/>
        <item x="94"/>
        <item x="295"/>
        <item x="82"/>
        <item x="79"/>
        <item x="73"/>
        <item x="309"/>
        <item x="90"/>
        <item x="76"/>
        <item x="77"/>
        <item x="190"/>
        <item x="75"/>
        <item x="74"/>
        <item x="284"/>
        <item x="91"/>
        <item x="89"/>
        <item x="285"/>
        <item x="283"/>
        <item x="78"/>
        <item x="92"/>
        <item x="310"/>
        <item x="281"/>
        <item x="282"/>
        <item x="180"/>
        <item x="276"/>
        <item x="275"/>
        <item x="273"/>
        <item x="278"/>
        <item x="272"/>
        <item x="271"/>
        <item x="277"/>
        <item x="274"/>
        <item x="189"/>
        <item x="270"/>
        <item x="279"/>
        <item x="280"/>
        <item x="177"/>
        <item x="179"/>
        <item x="178"/>
        <item x="170"/>
        <item x="176"/>
        <item x="165"/>
        <item x="181"/>
        <item x="167"/>
        <item x="175"/>
        <item x="268"/>
        <item x="267"/>
        <item x="169"/>
        <item x="183"/>
        <item x="166"/>
        <item x="184"/>
        <item x="253"/>
        <item x="188"/>
        <item x="171"/>
        <item x="254"/>
        <item x="182"/>
        <item x="164"/>
        <item x="259"/>
        <item x="269"/>
        <item x="168"/>
        <item x="266"/>
        <item x="258"/>
        <item x="257"/>
        <item x="163"/>
        <item x="255"/>
        <item x="256"/>
        <item x="185"/>
        <item x="186"/>
        <item x="174"/>
        <item x="264"/>
        <item x="187"/>
        <item x="260"/>
        <item x="265"/>
        <item x="173"/>
        <item x="172"/>
        <item x="162"/>
        <item x="263"/>
        <item x="261"/>
        <item x="262"/>
        <item x="160"/>
        <item x="161"/>
        <item x="152"/>
        <item x="159"/>
        <item x="149"/>
        <item x="157"/>
        <item x="151"/>
        <item x="150"/>
        <item x="158"/>
        <item x="148"/>
        <item x="153"/>
        <item x="147"/>
        <item x="154"/>
        <item x="146"/>
        <item x="142"/>
        <item x="155"/>
        <item x="143"/>
        <item x="144"/>
        <item x="128"/>
        <item x="127"/>
        <item x="156"/>
        <item x="145"/>
        <item x="133"/>
        <item x="43"/>
        <item x="51"/>
        <item x="53"/>
        <item x="141"/>
        <item x="50"/>
        <item x="132"/>
        <item x="129"/>
        <item x="48"/>
        <item x="49"/>
        <item x="135"/>
        <item x="131"/>
        <item x="139"/>
        <item x="54"/>
        <item x="44"/>
        <item x="42"/>
        <item x="140"/>
        <item x="130"/>
        <item x="134"/>
        <item x="52"/>
        <item x="57"/>
        <item x="137"/>
        <item x="55"/>
        <item x="136"/>
        <item x="56"/>
        <item x="62"/>
        <item x="138"/>
        <item x="47"/>
        <item x="45"/>
        <item x="46"/>
        <item x="58"/>
        <item x="61"/>
        <item x="59"/>
        <item x="41"/>
        <item x="38"/>
        <item x="33"/>
        <item x="39"/>
        <item x="40"/>
        <item x="60"/>
        <item x="32"/>
        <item x="37"/>
        <item x="36"/>
        <item x="30"/>
        <item x="27"/>
        <item x="34"/>
        <item x="25"/>
        <item x="31"/>
        <item x="63"/>
        <item x="24"/>
        <item x="26"/>
        <item x="35"/>
        <item x="22"/>
        <item x="28"/>
        <item x="23"/>
        <item x="21"/>
        <item x="1"/>
        <item x="0"/>
        <item x="20"/>
        <item x="423"/>
        <item x="424"/>
        <item x="425"/>
        <item x="422"/>
        <item x="29"/>
        <item x="418"/>
        <item x="19"/>
        <item x="5"/>
        <item x="6"/>
        <item x="4"/>
        <item x="419"/>
        <item x="3"/>
        <item x="2"/>
        <item x="407"/>
        <item x="421"/>
        <item x="415"/>
        <item x="355"/>
        <item x="417"/>
        <item x="16"/>
        <item x="408"/>
        <item x="420"/>
        <item x="17"/>
        <item x="15"/>
        <item x="405"/>
        <item x="8"/>
        <item x="411"/>
        <item x="414"/>
        <item x="413"/>
        <item x="412"/>
        <item x="416"/>
        <item x="406"/>
        <item x="409"/>
        <item x="410"/>
        <item x="7"/>
        <item x="353"/>
        <item x="426"/>
        <item x="400"/>
        <item x="18"/>
        <item x="428"/>
        <item x="352"/>
        <item x="360"/>
        <item x="399"/>
        <item x="361"/>
        <item x="397"/>
        <item x="14"/>
        <item x="432"/>
        <item x="9"/>
        <item x="396"/>
        <item x="363"/>
        <item x="356"/>
        <item x="351"/>
        <item x="402"/>
        <item x="381"/>
        <item x="429"/>
        <item x="11"/>
        <item x="362"/>
        <item x="398"/>
        <item x="10"/>
        <item x="354"/>
        <item x="433"/>
        <item x="403"/>
        <item x="401"/>
        <item x="365"/>
        <item x="395"/>
        <item x="382"/>
        <item x="431"/>
        <item x="380"/>
        <item x="350"/>
        <item x="13"/>
        <item x="384"/>
        <item x="404"/>
        <item x="359"/>
        <item x="12"/>
        <item x="377"/>
        <item x="427"/>
        <item x="379"/>
        <item x="383"/>
        <item x="430"/>
        <item x="378"/>
        <item x="376"/>
        <item x="346"/>
        <item x="385"/>
        <item x="349"/>
        <item x="366"/>
        <item x="347"/>
        <item x="364"/>
        <item x="369"/>
        <item x="358"/>
        <item x="392"/>
        <item x="391"/>
        <item x="357"/>
        <item x="434"/>
        <item x="348"/>
        <item x="393"/>
        <item x="394"/>
        <item x="386"/>
        <item x="435"/>
        <item x="368"/>
        <item x="437"/>
        <item x="390"/>
        <item x="367"/>
        <item x="388"/>
        <item x="436"/>
        <item x="345"/>
        <item x="387"/>
        <item x="389"/>
        <item x="370"/>
        <item x="438"/>
        <item x="344"/>
        <item x="339"/>
        <item x="338"/>
        <item x="371"/>
        <item x="341"/>
        <item x="315"/>
        <item x="340"/>
        <item x="336"/>
        <item x="372"/>
        <item x="373"/>
        <item x="316"/>
        <item x="335"/>
        <item x="337"/>
        <item x="314"/>
        <item x="318"/>
        <item x="317"/>
        <item x="342"/>
        <item x="343"/>
        <item x="334"/>
        <item x="319"/>
        <item x="333"/>
        <item x="320"/>
        <item x="321"/>
        <item x="374"/>
        <item x="330"/>
        <item x="331"/>
        <item x="329"/>
        <item x="322"/>
        <item x="332"/>
        <item x="323"/>
        <item x="328"/>
        <item x="324"/>
        <item x="326"/>
        <item x="325"/>
        <item x="327"/>
        <item x="375"/>
        <item t="default"/>
      </items>
    </pivotField>
    <pivotField axis="axisRow" compact="0" outline="0" showAll="0">
      <items count="8">
        <item x="1"/>
        <item x="5"/>
        <item x="4"/>
        <item x="2"/>
        <item x="3"/>
        <item x="6"/>
        <item x="0"/>
        <item t="default"/>
      </items>
    </pivotField>
  </pivotFields>
  <rowFields count="2">
    <field x="0"/>
    <field x="3"/>
  </rowFields>
  <rowItems count="7">
    <i>
      <x/>
      <x v="6"/>
    </i>
    <i>
      <x v="1"/>
      <x/>
    </i>
    <i>
      <x v="2"/>
      <x v="3"/>
    </i>
    <i>
      <x v="3"/>
      <x v="4"/>
    </i>
    <i>
      <x v="4"/>
      <x v="2"/>
    </i>
    <i>
      <x v="5"/>
      <x v="1"/>
    </i>
    <i>
      <x v="6"/>
      <x v="5"/>
    </i>
  </rowItems>
  <colFields count="1">
    <field x="1"/>
  </colFields>
  <col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colItems>
  <dataFields count="1">
    <dataField name="Sum of Adj Clo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7A4DB-7E93-8547-BAD6-5F42E4DC03E5}"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4">
    <pivotField showAll="0"/>
    <pivotField axis="axisRow" showAll="0">
      <items count="103">
        <item h="1" x="14"/>
        <item h="1" x="2"/>
        <item h="1" x="4"/>
        <item h="1" x="1"/>
        <item h="1" x="7"/>
        <item h="1" x="43"/>
        <item h="1" x="42"/>
        <item h="1" x="11"/>
        <item h="1" x="9"/>
        <item h="1" x="6"/>
        <item h="1" x="10"/>
        <item h="1" x="3"/>
        <item h="1" x="12"/>
        <item h="1" x="0"/>
        <item h="1" x="8"/>
        <item h="1" x="13"/>
        <item h="1" x="16"/>
        <item h="1" x="90"/>
        <item h="1" x="5"/>
        <item h="1" x="17"/>
        <item h="1" x="18"/>
        <item h="1" x="19"/>
        <item h="1" x="15"/>
        <item h="1" x="20"/>
        <item h="1" x="22"/>
        <item h="1" x="29"/>
        <item h="1" x="27"/>
        <item h="1" x="30"/>
        <item h="1" x="23"/>
        <item h="1" x="21"/>
        <item h="1" x="25"/>
        <item h="1" x="24"/>
        <item h="1" x="26"/>
        <item h="1" x="28"/>
        <item h="1" x="31"/>
        <item h="1" x="34"/>
        <item h="1" x="33"/>
        <item h="1" x="32"/>
        <item h="1" x="36"/>
        <item h="1" x="35"/>
        <item h="1" x="37"/>
        <item h="1" x="38"/>
        <item h="1" x="39"/>
        <item x="40"/>
        <item h="1" x="41"/>
        <item x="44"/>
        <item h="1" x="45"/>
        <item x="46"/>
        <item h="1" x="47"/>
        <item h="1" x="48"/>
        <item h="1" x="49"/>
        <item h="1" x="50"/>
        <item h="1" x="51"/>
        <item h="1" x="53"/>
        <item h="1" x="52"/>
        <item h="1" x="55"/>
        <item h="1" x="54"/>
        <item h="1" x="56"/>
        <item h="1" x="57"/>
        <item h="1" x="64"/>
        <item h="1" x="66"/>
        <item h="1" x="60"/>
        <item h="1" x="61"/>
        <item h="1" x="58"/>
        <item h="1" x="67"/>
        <item h="1" x="65"/>
        <item h="1" x="63"/>
        <item h="1" x="59"/>
        <item h="1" x="62"/>
        <item h="1" x="69"/>
        <item h="1" x="68"/>
        <item h="1" x="70"/>
        <item h="1" x="71"/>
        <item h="1" x="74"/>
        <item h="1" x="73"/>
        <item h="1" x="72"/>
        <item h="1" x="77"/>
        <item h="1" x="75"/>
        <item h="1" x="76"/>
        <item h="1" x="80"/>
        <item h="1" x="79"/>
        <item h="1" x="78"/>
        <item h="1" x="81"/>
        <item h="1" x="82"/>
        <item h="1" x="83"/>
        <item h="1" x="85"/>
        <item h="1" x="86"/>
        <item h="1" x="89"/>
        <item h="1" x="88"/>
        <item h="1" x="84"/>
        <item h="1" x="87"/>
        <item h="1" x="91"/>
        <item h="1" x="92"/>
        <item h="1" x="93"/>
        <item h="1" x="95"/>
        <item h="1" x="94"/>
        <item h="1" x="96"/>
        <item h="1" x="97"/>
        <item h="1" x="98"/>
        <item h="1" x="99"/>
        <item h="1" x="100"/>
        <item h="1" x="101"/>
        <item t="default"/>
      </items>
    </pivotField>
    <pivotField showAll="0">
      <items count="8">
        <item x="4"/>
        <item x="1"/>
        <item x="5"/>
        <item x="3"/>
        <item x="6"/>
        <item x="0"/>
        <item x="2"/>
        <item t="default"/>
      </items>
    </pivotField>
    <pivotField dataField="1" showAll="0">
      <items count="100">
        <item x="79"/>
        <item x="13"/>
        <item x="45"/>
        <item x="16"/>
        <item x="46"/>
        <item x="17"/>
        <item x="94"/>
        <item x="44"/>
        <item x="7"/>
        <item x="80"/>
        <item x="50"/>
        <item x="88"/>
        <item x="52"/>
        <item x="40"/>
        <item x="48"/>
        <item x="26"/>
        <item x="91"/>
        <item x="67"/>
        <item x="42"/>
        <item x="47"/>
        <item x="0"/>
        <item x="59"/>
        <item x="36"/>
        <item x="76"/>
        <item x="43"/>
        <item x="11"/>
        <item x="97"/>
        <item x="10"/>
        <item x="29"/>
        <item x="83"/>
        <item x="31"/>
        <item x="22"/>
        <item x="65"/>
        <item x="96"/>
        <item x="92"/>
        <item x="15"/>
        <item x="66"/>
        <item x="73"/>
        <item x="8"/>
        <item x="61"/>
        <item x="57"/>
        <item x="77"/>
        <item x="35"/>
        <item x="4"/>
        <item x="81"/>
        <item x="49"/>
        <item x="71"/>
        <item x="60"/>
        <item x="63"/>
        <item x="38"/>
        <item x="86"/>
        <item x="90"/>
        <item x="2"/>
        <item x="41"/>
        <item x="23"/>
        <item x="53"/>
        <item x="28"/>
        <item x="34"/>
        <item x="37"/>
        <item x="6"/>
        <item x="24"/>
        <item x="33"/>
        <item x="32"/>
        <item x="5"/>
        <item x="84"/>
        <item x="64"/>
        <item x="19"/>
        <item x="74"/>
        <item x="12"/>
        <item x="93"/>
        <item x="72"/>
        <item x="95"/>
        <item x="14"/>
        <item x="56"/>
        <item x="3"/>
        <item x="82"/>
        <item x="21"/>
        <item x="9"/>
        <item x="69"/>
        <item x="20"/>
        <item x="75"/>
        <item x="54"/>
        <item x="39"/>
        <item x="51"/>
        <item x="85"/>
        <item x="87"/>
        <item x="27"/>
        <item x="68"/>
        <item x="62"/>
        <item x="78"/>
        <item x="89"/>
        <item x="70"/>
        <item x="1"/>
        <item x="58"/>
        <item x="25"/>
        <item x="98"/>
        <item x="55"/>
        <item x="30"/>
        <item x="18"/>
        <item t="default"/>
      </items>
    </pivotField>
  </pivotFields>
  <rowFields count="1">
    <field x="1"/>
  </rowFields>
  <rowItems count="4">
    <i>
      <x v="43"/>
    </i>
    <i>
      <x v="45"/>
    </i>
    <i>
      <x v="47"/>
    </i>
    <i t="grand">
      <x/>
    </i>
  </rowItems>
  <colItems count="1">
    <i/>
  </colItems>
  <dataFields count="1">
    <dataField name="Sum of yoy_revenue_growth_latest" fld="3"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E0125D85-5956-A549-AEE2-1BC4C46AEA93}" sourceName="company">
  <pivotTables>
    <pivotTable tabId="8" name="PivotTable8"/>
  </pivotTables>
  <data>
    <tabular pivotCacheId="1983706961">
      <items count="102">
        <i x="14"/>
        <i x="2"/>
        <i x="4"/>
        <i x="1"/>
        <i x="7"/>
        <i x="43"/>
        <i x="42"/>
        <i x="11"/>
        <i x="9"/>
        <i x="6"/>
        <i x="10"/>
        <i x="3"/>
        <i x="12"/>
        <i x="0"/>
        <i x="8"/>
        <i x="13"/>
        <i x="16"/>
        <i x="90"/>
        <i x="5"/>
        <i x="17"/>
        <i x="18"/>
        <i x="19"/>
        <i x="15"/>
        <i x="20"/>
        <i x="22"/>
        <i x="29"/>
        <i x="27"/>
        <i x="30"/>
        <i x="23"/>
        <i x="21"/>
        <i x="25"/>
        <i x="24"/>
        <i x="26"/>
        <i x="28"/>
        <i x="31"/>
        <i x="34"/>
        <i x="33"/>
        <i x="32"/>
        <i x="36"/>
        <i x="35"/>
        <i x="37"/>
        <i x="38"/>
        <i x="39"/>
        <i x="40" s="1"/>
        <i x="41"/>
        <i x="44" s="1"/>
        <i x="45"/>
        <i x="46" s="1"/>
        <i x="47"/>
        <i x="48"/>
        <i x="49"/>
        <i x="50"/>
        <i x="51"/>
        <i x="53"/>
        <i x="52"/>
        <i x="55"/>
        <i x="54"/>
        <i x="56"/>
        <i x="57"/>
        <i x="64"/>
        <i x="66"/>
        <i x="60"/>
        <i x="61"/>
        <i x="58"/>
        <i x="67"/>
        <i x="65"/>
        <i x="63"/>
        <i x="59"/>
        <i x="62"/>
        <i x="69"/>
        <i x="68"/>
        <i x="70"/>
        <i x="71"/>
        <i x="74"/>
        <i x="73"/>
        <i x="72"/>
        <i x="77"/>
        <i x="75"/>
        <i x="76"/>
        <i x="80"/>
        <i x="79"/>
        <i x="78"/>
        <i x="81"/>
        <i x="82"/>
        <i x="83"/>
        <i x="85"/>
        <i x="86"/>
        <i x="89"/>
        <i x="88"/>
        <i x="84"/>
        <i x="87"/>
        <i x="91"/>
        <i x="92"/>
        <i x="93"/>
        <i x="95"/>
        <i x="94"/>
        <i x="96"/>
        <i x="97"/>
        <i x="98"/>
        <i x="99"/>
        <i x="100"/>
        <i x="10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4B05F0BA-0916-204E-8A64-8FEF0E26E373}" sourceName="sector">
  <pivotTables>
    <pivotTable tabId="8" name="PivotTable8"/>
  </pivotTables>
  <data>
    <tabular pivotCacheId="1983706961">
      <items count="7">
        <i x="3" s="1"/>
        <i x="6" s="1"/>
        <i x="0" s="1"/>
        <i x="4" s="1" nd="1"/>
        <i x="1" s="1" nd="1"/>
        <i x="5"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591B7188-6A92-A041-9B78-EF30AF36EC40}" cache="Slicer_company" caption="company" startItem="41" rowHeight="251883"/>
  <slicer name="sector" xr10:uid="{71A55D79-5EDC-034C-9F33-71D610C28BD1}" cache="Slicer_sector" caption="secto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62D6-EE2C-024C-AC5C-CE52F6CCAFF1}">
  <dimension ref="A1:B36"/>
  <sheetViews>
    <sheetView showGridLines="0" workbookViewId="0">
      <selection activeCell="F9" sqref="F9"/>
    </sheetView>
  </sheetViews>
  <sheetFormatPr baseColWidth="10" defaultRowHeight="16" x14ac:dyDescent="0.2"/>
  <sheetData>
    <row r="1" spans="1:2" x14ac:dyDescent="0.2">
      <c r="A1" s="1" t="s">
        <v>237</v>
      </c>
    </row>
    <row r="2" spans="1:2" x14ac:dyDescent="0.2">
      <c r="A2" s="2"/>
    </row>
    <row r="3" spans="1:2" x14ac:dyDescent="0.2">
      <c r="A3" s="1" t="s">
        <v>0</v>
      </c>
    </row>
    <row r="4" spans="1:2" x14ac:dyDescent="0.2">
      <c r="A4" s="1" t="s">
        <v>1</v>
      </c>
    </row>
    <row r="5" spans="1:2" x14ac:dyDescent="0.2">
      <c r="A5" s="2"/>
    </row>
    <row r="6" spans="1:2" x14ac:dyDescent="0.2">
      <c r="A6" s="2"/>
    </row>
    <row r="7" spans="1:2" x14ac:dyDescent="0.2">
      <c r="A7" t="s">
        <v>208</v>
      </c>
    </row>
    <row r="8" spans="1:2" x14ac:dyDescent="0.2">
      <c r="A8" t="s">
        <v>209</v>
      </c>
    </row>
    <row r="9" spans="1:2" x14ac:dyDescent="0.2">
      <c r="A9" t="s">
        <v>210</v>
      </c>
    </row>
    <row r="10" spans="1:2" x14ac:dyDescent="0.2">
      <c r="A10" t="s">
        <v>211</v>
      </c>
    </row>
    <row r="11" spans="1:2" x14ac:dyDescent="0.2">
      <c r="A11" t="s">
        <v>212</v>
      </c>
    </row>
    <row r="13" spans="1:2" x14ac:dyDescent="0.2">
      <c r="A13" t="s">
        <v>213</v>
      </c>
    </row>
    <row r="15" spans="1:2" x14ac:dyDescent="0.2">
      <c r="A15" s="6" t="s">
        <v>89</v>
      </c>
      <c r="B15" s="6" t="s">
        <v>90</v>
      </c>
    </row>
    <row r="16" spans="1:2" x14ac:dyDescent="0.2">
      <c r="A16" s="6" t="s">
        <v>27</v>
      </c>
      <c r="B16" s="6" t="s">
        <v>28</v>
      </c>
    </row>
    <row r="17" spans="1:2" x14ac:dyDescent="0.2">
      <c r="A17" s="6" t="s">
        <v>162</v>
      </c>
      <c r="B17" s="6" t="s">
        <v>163</v>
      </c>
    </row>
    <row r="18" spans="1:2" x14ac:dyDescent="0.2">
      <c r="A18" s="6" t="s">
        <v>37</v>
      </c>
      <c r="B18" s="6" t="s">
        <v>38</v>
      </c>
    </row>
    <row r="19" spans="1:2" x14ac:dyDescent="0.2">
      <c r="A19" s="6" t="s">
        <v>92</v>
      </c>
      <c r="B19" s="6" t="s">
        <v>93</v>
      </c>
    </row>
    <row r="20" spans="1:2" x14ac:dyDescent="0.2">
      <c r="A20" s="6" t="s">
        <v>5</v>
      </c>
      <c r="B20" s="6" t="s">
        <v>6</v>
      </c>
    </row>
    <row r="21" spans="1:2" x14ac:dyDescent="0.2">
      <c r="A21" s="6" t="s">
        <v>17</v>
      </c>
      <c r="B21" s="6" t="s">
        <v>18</v>
      </c>
    </row>
    <row r="23" spans="1:2" x14ac:dyDescent="0.2">
      <c r="A23" s="7" t="s">
        <v>216</v>
      </c>
    </row>
    <row r="24" spans="1:2" x14ac:dyDescent="0.2">
      <c r="A24" t="s">
        <v>217</v>
      </c>
    </row>
    <row r="25" spans="1:2" x14ac:dyDescent="0.2">
      <c r="A25" t="s">
        <v>229</v>
      </c>
    </row>
    <row r="26" spans="1:2" x14ac:dyDescent="0.2">
      <c r="A26" t="s">
        <v>232</v>
      </c>
    </row>
    <row r="27" spans="1:2" x14ac:dyDescent="0.2">
      <c r="A27" t="s">
        <v>230</v>
      </c>
    </row>
    <row r="28" spans="1:2" x14ac:dyDescent="0.2">
      <c r="A28" t="s">
        <v>235</v>
      </c>
    </row>
    <row r="32" spans="1:2" x14ac:dyDescent="0.2">
      <c r="A32" s="1" t="s">
        <v>236</v>
      </c>
    </row>
    <row r="34" spans="1:1" x14ac:dyDescent="0.2">
      <c r="A34" t="s">
        <v>339</v>
      </c>
    </row>
    <row r="35" spans="1:1" x14ac:dyDescent="0.2">
      <c r="A35" t="s">
        <v>341</v>
      </c>
    </row>
    <row r="36" spans="1:1" x14ac:dyDescent="0.2">
      <c r="A36" t="s">
        <v>342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72619-6FCF-3344-8C0C-3636672241F2}">
  <dimension ref="A1:D103"/>
  <sheetViews>
    <sheetView tabSelected="1" workbookViewId="0">
      <selection activeCell="D5" sqref="D5"/>
    </sheetView>
  </sheetViews>
  <sheetFormatPr baseColWidth="10" defaultRowHeight="16" x14ac:dyDescent="0.2"/>
  <cols>
    <col min="1" max="1" width="9.6640625" bestFit="1" customWidth="1"/>
    <col min="2" max="2" width="37.6640625" bestFit="1" customWidth="1"/>
    <col min="3" max="3" width="16.83203125" bestFit="1" customWidth="1"/>
  </cols>
  <sheetData>
    <row r="1" spans="1:4" x14ac:dyDescent="0.2">
      <c r="A1" t="s">
        <v>2</v>
      </c>
      <c r="B1" t="s">
        <v>3</v>
      </c>
      <c r="C1" t="s">
        <v>4</v>
      </c>
      <c r="D1" t="s">
        <v>240</v>
      </c>
    </row>
    <row r="2" spans="1:4" x14ac:dyDescent="0.2">
      <c r="A2" s="4" t="s">
        <v>89</v>
      </c>
      <c r="B2" s="4" t="s">
        <v>90</v>
      </c>
      <c r="C2" s="5">
        <v>1355597700000</v>
      </c>
      <c r="D2" s="4" t="s">
        <v>257</v>
      </c>
    </row>
    <row r="3" spans="1:4" x14ac:dyDescent="0.2">
      <c r="A3" s="4" t="s">
        <v>27</v>
      </c>
      <c r="B3" s="4" t="s">
        <v>28</v>
      </c>
      <c r="C3" s="5">
        <v>1228246601480</v>
      </c>
      <c r="D3" s="4" t="s">
        <v>244</v>
      </c>
    </row>
    <row r="4" spans="1:4" x14ac:dyDescent="0.2">
      <c r="A4" s="4" t="s">
        <v>162</v>
      </c>
      <c r="B4" s="4" t="s">
        <v>163</v>
      </c>
      <c r="C4" s="5">
        <v>245342455939</v>
      </c>
      <c r="D4" s="4" t="s">
        <v>267</v>
      </c>
    </row>
    <row r="5" spans="1:4" x14ac:dyDescent="0.2">
      <c r="A5" s="4" t="s">
        <v>37</v>
      </c>
      <c r="B5" s="4" t="s">
        <v>38</v>
      </c>
      <c r="C5" s="5">
        <v>173545001728</v>
      </c>
      <c r="D5" s="4" t="s">
        <v>250</v>
      </c>
    </row>
    <row r="6" spans="1:4" x14ac:dyDescent="0.2">
      <c r="A6" s="4" t="s">
        <v>92</v>
      </c>
      <c r="B6" s="4" t="s">
        <v>93</v>
      </c>
      <c r="C6" s="5">
        <v>126883210984</v>
      </c>
      <c r="D6" s="4" t="s">
        <v>269</v>
      </c>
    </row>
    <row r="7" spans="1:4" x14ac:dyDescent="0.2">
      <c r="A7" s="4" t="s">
        <v>5</v>
      </c>
      <c r="B7" s="4" t="s">
        <v>6</v>
      </c>
      <c r="C7" s="5">
        <v>2625740143000</v>
      </c>
      <c r="D7" s="4" t="s">
        <v>242</v>
      </c>
    </row>
    <row r="8" spans="1:4" x14ac:dyDescent="0.2">
      <c r="A8" s="4" t="s">
        <v>17</v>
      </c>
      <c r="B8" s="4" t="s">
        <v>18</v>
      </c>
      <c r="C8" s="5">
        <v>44807878084</v>
      </c>
      <c r="D8" s="4" t="s">
        <v>248</v>
      </c>
    </row>
    <row r="9" spans="1:4" x14ac:dyDescent="0.2">
      <c r="A9" t="s">
        <v>91</v>
      </c>
      <c r="B9" t="s">
        <v>90</v>
      </c>
      <c r="C9" s="3">
        <v>1351423620000</v>
      </c>
      <c r="D9" t="s">
        <v>257</v>
      </c>
    </row>
    <row r="10" spans="1:4" x14ac:dyDescent="0.2">
      <c r="A10" t="s">
        <v>126</v>
      </c>
      <c r="B10" t="s">
        <v>127</v>
      </c>
      <c r="C10" s="3">
        <v>363316240187</v>
      </c>
      <c r="D10" t="s">
        <v>257</v>
      </c>
    </row>
    <row r="11" spans="1:4" x14ac:dyDescent="0.2">
      <c r="A11" t="s">
        <v>186</v>
      </c>
      <c r="B11" t="s">
        <v>187</v>
      </c>
      <c r="C11" s="3">
        <v>176957758812</v>
      </c>
      <c r="D11" t="s">
        <v>257</v>
      </c>
    </row>
    <row r="12" spans="1:4" x14ac:dyDescent="0.2">
      <c r="A12" t="s">
        <v>51</v>
      </c>
      <c r="B12" t="s">
        <v>52</v>
      </c>
      <c r="C12" s="3">
        <v>138950809607</v>
      </c>
      <c r="D12" t="s">
        <v>257</v>
      </c>
    </row>
    <row r="13" spans="1:4" x14ac:dyDescent="0.2">
      <c r="A13" t="s">
        <v>140</v>
      </c>
      <c r="B13" t="s">
        <v>141</v>
      </c>
      <c r="C13" s="3">
        <v>130451082509</v>
      </c>
      <c r="D13" t="s">
        <v>257</v>
      </c>
    </row>
    <row r="14" spans="1:4" x14ac:dyDescent="0.2">
      <c r="A14" t="s">
        <v>49</v>
      </c>
      <c r="B14" t="s">
        <v>50</v>
      </c>
      <c r="C14" s="3">
        <v>70858233390</v>
      </c>
      <c r="D14" t="s">
        <v>257</v>
      </c>
    </row>
    <row r="15" spans="1:4" x14ac:dyDescent="0.2">
      <c r="A15" t="s">
        <v>33</v>
      </c>
      <c r="B15" t="s">
        <v>34</v>
      </c>
      <c r="C15" s="3">
        <v>56971477562</v>
      </c>
      <c r="D15" t="s">
        <v>257</v>
      </c>
    </row>
    <row r="16" spans="1:4" x14ac:dyDescent="0.2">
      <c r="A16" t="s">
        <v>142</v>
      </c>
      <c r="B16" t="s">
        <v>143</v>
      </c>
      <c r="C16" s="3">
        <v>37568854409</v>
      </c>
      <c r="D16" t="s">
        <v>257</v>
      </c>
    </row>
    <row r="17" spans="1:4" x14ac:dyDescent="0.2">
      <c r="A17" t="s">
        <v>75</v>
      </c>
      <c r="B17" t="s">
        <v>76</v>
      </c>
      <c r="C17" s="3">
        <v>35175514066</v>
      </c>
      <c r="D17" t="s">
        <v>257</v>
      </c>
    </row>
    <row r="18" spans="1:4" x14ac:dyDescent="0.2">
      <c r="A18" t="s">
        <v>39</v>
      </c>
      <c r="B18" t="s">
        <v>40</v>
      </c>
      <c r="C18" s="3">
        <v>28103623222</v>
      </c>
      <c r="D18" t="s">
        <v>257</v>
      </c>
    </row>
    <row r="19" spans="1:4" x14ac:dyDescent="0.2">
      <c r="A19" t="s">
        <v>176</v>
      </c>
      <c r="B19" t="s">
        <v>177</v>
      </c>
      <c r="C19" s="3">
        <v>24436233336</v>
      </c>
      <c r="D19" t="s">
        <v>257</v>
      </c>
    </row>
    <row r="20" spans="1:4" x14ac:dyDescent="0.2">
      <c r="A20" t="s">
        <v>136</v>
      </c>
      <c r="B20" t="s">
        <v>137</v>
      </c>
      <c r="C20" s="3">
        <v>12604244871</v>
      </c>
      <c r="D20" t="s">
        <v>257</v>
      </c>
    </row>
    <row r="21" spans="1:4" x14ac:dyDescent="0.2">
      <c r="A21" t="s">
        <v>188</v>
      </c>
      <c r="B21" t="s">
        <v>189</v>
      </c>
      <c r="C21" s="3">
        <v>701810481790</v>
      </c>
      <c r="D21" t="s">
        <v>244</v>
      </c>
    </row>
    <row r="22" spans="1:4" x14ac:dyDescent="0.2">
      <c r="A22" t="s">
        <v>172</v>
      </c>
      <c r="B22" t="s">
        <v>173</v>
      </c>
      <c r="C22" s="3">
        <v>98045330000</v>
      </c>
      <c r="D22" t="s">
        <v>244</v>
      </c>
    </row>
    <row r="23" spans="1:4" x14ac:dyDescent="0.2">
      <c r="A23" t="s">
        <v>43</v>
      </c>
      <c r="B23" t="s">
        <v>44</v>
      </c>
      <c r="C23" s="3">
        <v>73626898604</v>
      </c>
      <c r="D23" t="s">
        <v>244</v>
      </c>
    </row>
    <row r="24" spans="1:4" x14ac:dyDescent="0.2">
      <c r="A24" t="s">
        <v>7</v>
      </c>
      <c r="B24" t="s">
        <v>8</v>
      </c>
      <c r="C24" s="3">
        <v>69569944167</v>
      </c>
      <c r="D24" t="s">
        <v>244</v>
      </c>
    </row>
    <row r="25" spans="1:4" x14ac:dyDescent="0.2">
      <c r="A25" t="s">
        <v>160</v>
      </c>
      <c r="B25" t="s">
        <v>161</v>
      </c>
      <c r="C25" s="3">
        <v>59223824736</v>
      </c>
      <c r="D25" t="s">
        <v>244</v>
      </c>
    </row>
    <row r="26" spans="1:4" x14ac:dyDescent="0.2">
      <c r="A26" t="s">
        <v>104</v>
      </c>
      <c r="B26" t="s">
        <v>105</v>
      </c>
      <c r="C26" s="3">
        <v>59063737500</v>
      </c>
      <c r="D26" t="s">
        <v>244</v>
      </c>
    </row>
    <row r="27" spans="1:4" x14ac:dyDescent="0.2">
      <c r="A27" t="s">
        <v>118</v>
      </c>
      <c r="B27" t="s">
        <v>119</v>
      </c>
      <c r="C27" s="3">
        <v>50344406653</v>
      </c>
      <c r="D27" t="s">
        <v>244</v>
      </c>
    </row>
    <row r="28" spans="1:4" x14ac:dyDescent="0.2">
      <c r="A28" t="s">
        <v>152</v>
      </c>
      <c r="B28" t="s">
        <v>153</v>
      </c>
      <c r="C28" s="3">
        <v>49002660136</v>
      </c>
      <c r="D28" t="s">
        <v>244</v>
      </c>
    </row>
    <row r="29" spans="1:4" x14ac:dyDescent="0.2">
      <c r="A29" t="s">
        <v>124</v>
      </c>
      <c r="B29" t="s">
        <v>125</v>
      </c>
      <c r="C29" s="3">
        <v>43717281689</v>
      </c>
      <c r="D29" t="s">
        <v>244</v>
      </c>
    </row>
    <row r="30" spans="1:4" x14ac:dyDescent="0.2">
      <c r="A30" t="s">
        <v>116</v>
      </c>
      <c r="B30" t="s">
        <v>117</v>
      </c>
      <c r="C30" s="3">
        <v>39962407073</v>
      </c>
      <c r="D30" t="s">
        <v>244</v>
      </c>
    </row>
    <row r="31" spans="1:4" x14ac:dyDescent="0.2">
      <c r="A31" t="s">
        <v>69</v>
      </c>
      <c r="B31" t="s">
        <v>70</v>
      </c>
      <c r="C31" s="3">
        <v>34247799742</v>
      </c>
      <c r="D31" t="s">
        <v>244</v>
      </c>
    </row>
    <row r="32" spans="1:4" x14ac:dyDescent="0.2">
      <c r="A32" t="s">
        <v>170</v>
      </c>
      <c r="B32" t="s">
        <v>171</v>
      </c>
      <c r="C32" s="3">
        <v>32079014881</v>
      </c>
      <c r="D32" t="s">
        <v>244</v>
      </c>
    </row>
    <row r="33" spans="1:4" x14ac:dyDescent="0.2">
      <c r="A33" t="s">
        <v>112</v>
      </c>
      <c r="B33" t="s">
        <v>113</v>
      </c>
      <c r="C33" s="3">
        <v>23179202648</v>
      </c>
      <c r="D33" t="s">
        <v>244</v>
      </c>
    </row>
    <row r="34" spans="1:4" x14ac:dyDescent="0.2">
      <c r="A34" t="s">
        <v>77</v>
      </c>
      <c r="B34" t="s">
        <v>78</v>
      </c>
      <c r="C34" s="3">
        <v>21296244124</v>
      </c>
      <c r="D34" t="s">
        <v>244</v>
      </c>
    </row>
    <row r="35" spans="1:4" x14ac:dyDescent="0.2">
      <c r="A35" t="s">
        <v>53</v>
      </c>
      <c r="B35" t="s">
        <v>54</v>
      </c>
      <c r="C35" s="3">
        <v>219106755941</v>
      </c>
      <c r="D35" t="s">
        <v>267</v>
      </c>
    </row>
    <row r="36" spans="1:4" x14ac:dyDescent="0.2">
      <c r="A36" t="s">
        <v>122</v>
      </c>
      <c r="B36" t="s">
        <v>123</v>
      </c>
      <c r="C36" s="3">
        <v>80493347816</v>
      </c>
      <c r="D36" t="s">
        <v>267</v>
      </c>
    </row>
    <row r="37" spans="1:4" x14ac:dyDescent="0.2">
      <c r="A37" t="s">
        <v>106</v>
      </c>
      <c r="B37" t="s">
        <v>107</v>
      </c>
      <c r="C37" s="3">
        <v>54322043239</v>
      </c>
      <c r="D37" t="s">
        <v>267</v>
      </c>
    </row>
    <row r="38" spans="1:4" x14ac:dyDescent="0.2">
      <c r="A38" t="s">
        <v>128</v>
      </c>
      <c r="B38" t="s">
        <v>129</v>
      </c>
      <c r="C38" s="3">
        <v>47730556992</v>
      </c>
      <c r="D38" t="s">
        <v>267</v>
      </c>
    </row>
    <row r="39" spans="1:4" x14ac:dyDescent="0.2">
      <c r="A39" t="s">
        <v>108</v>
      </c>
      <c r="B39" t="s">
        <v>109</v>
      </c>
      <c r="C39" s="3">
        <v>44967511516</v>
      </c>
      <c r="D39" t="s">
        <v>267</v>
      </c>
    </row>
    <row r="40" spans="1:4" x14ac:dyDescent="0.2">
      <c r="A40" t="s">
        <v>198</v>
      </c>
      <c r="B40" t="s">
        <v>199</v>
      </c>
      <c r="C40" s="3">
        <v>30450068934</v>
      </c>
      <c r="D40" t="s">
        <v>267</v>
      </c>
    </row>
    <row r="41" spans="1:4" x14ac:dyDescent="0.2">
      <c r="A41" t="s">
        <v>25</v>
      </c>
      <c r="B41" t="s">
        <v>26</v>
      </c>
      <c r="C41" s="3">
        <v>139435075361</v>
      </c>
      <c r="D41" t="s">
        <v>250</v>
      </c>
    </row>
    <row r="42" spans="1:4" x14ac:dyDescent="0.2">
      <c r="A42" t="s">
        <v>87</v>
      </c>
      <c r="B42" t="s">
        <v>88</v>
      </c>
      <c r="C42" s="3">
        <v>87159168579</v>
      </c>
      <c r="D42" t="s">
        <v>250</v>
      </c>
    </row>
    <row r="43" spans="1:4" x14ac:dyDescent="0.2">
      <c r="A43" t="s">
        <v>102</v>
      </c>
      <c r="B43" t="s">
        <v>103</v>
      </c>
      <c r="C43" s="3">
        <v>83660438950</v>
      </c>
      <c r="D43" t="s">
        <v>250</v>
      </c>
    </row>
    <row r="44" spans="1:4" x14ac:dyDescent="0.2">
      <c r="A44" t="s">
        <v>168</v>
      </c>
      <c r="B44" t="s">
        <v>169</v>
      </c>
      <c r="C44" s="3">
        <v>80935953877</v>
      </c>
      <c r="D44" t="s">
        <v>250</v>
      </c>
    </row>
    <row r="45" spans="1:4" x14ac:dyDescent="0.2">
      <c r="A45" t="s">
        <v>196</v>
      </c>
      <c r="B45" t="s">
        <v>197</v>
      </c>
      <c r="C45" s="3">
        <v>80510325184</v>
      </c>
      <c r="D45" t="s">
        <v>250</v>
      </c>
    </row>
    <row r="46" spans="1:4" x14ac:dyDescent="0.2">
      <c r="A46" t="s">
        <v>130</v>
      </c>
      <c r="B46" t="s">
        <v>131</v>
      </c>
      <c r="C46" s="3">
        <v>53510229626</v>
      </c>
      <c r="D46" t="s">
        <v>250</v>
      </c>
    </row>
    <row r="47" spans="1:4" x14ac:dyDescent="0.2">
      <c r="A47" t="s">
        <v>73</v>
      </c>
      <c r="B47" t="s">
        <v>74</v>
      </c>
      <c r="C47" s="3">
        <v>39250363932</v>
      </c>
      <c r="D47" t="s">
        <v>250</v>
      </c>
    </row>
    <row r="48" spans="1:4" x14ac:dyDescent="0.2">
      <c r="A48" t="s">
        <v>41</v>
      </c>
      <c r="B48" t="s">
        <v>42</v>
      </c>
      <c r="C48" s="3">
        <v>39237116778</v>
      </c>
      <c r="D48" t="s">
        <v>250</v>
      </c>
    </row>
    <row r="49" spans="1:4" x14ac:dyDescent="0.2">
      <c r="A49" t="s">
        <v>96</v>
      </c>
      <c r="B49" t="s">
        <v>97</v>
      </c>
      <c r="C49" s="3">
        <v>36027992000</v>
      </c>
      <c r="D49" t="s">
        <v>250</v>
      </c>
    </row>
    <row r="50" spans="1:4" x14ac:dyDescent="0.2">
      <c r="A50" t="s">
        <v>94</v>
      </c>
      <c r="B50" t="s">
        <v>95</v>
      </c>
      <c r="C50" s="3">
        <v>29388557865</v>
      </c>
      <c r="D50" t="s">
        <v>250</v>
      </c>
    </row>
    <row r="51" spans="1:4" x14ac:dyDescent="0.2">
      <c r="A51" t="s">
        <v>174</v>
      </c>
      <c r="B51" t="s">
        <v>175</v>
      </c>
      <c r="C51" s="3">
        <v>24063293944</v>
      </c>
      <c r="D51" t="s">
        <v>250</v>
      </c>
    </row>
    <row r="52" spans="1:4" x14ac:dyDescent="0.2">
      <c r="A52" t="s">
        <v>19</v>
      </c>
      <c r="B52" t="s">
        <v>20</v>
      </c>
      <c r="C52" s="3">
        <v>17173646636</v>
      </c>
      <c r="D52" t="s">
        <v>250</v>
      </c>
    </row>
    <row r="53" spans="1:4" x14ac:dyDescent="0.2">
      <c r="A53" t="s">
        <v>61</v>
      </c>
      <c r="B53" t="s">
        <v>62</v>
      </c>
      <c r="C53" s="3">
        <v>60128889649</v>
      </c>
      <c r="D53" t="s">
        <v>269</v>
      </c>
    </row>
    <row r="54" spans="1:4" x14ac:dyDescent="0.2">
      <c r="A54" t="s">
        <v>63</v>
      </c>
      <c r="B54" t="s">
        <v>64</v>
      </c>
      <c r="C54" s="3">
        <v>41428460878</v>
      </c>
      <c r="D54" t="s">
        <v>269</v>
      </c>
    </row>
    <row r="55" spans="1:4" x14ac:dyDescent="0.2">
      <c r="A55" t="s">
        <v>158</v>
      </c>
      <c r="B55" t="s">
        <v>159</v>
      </c>
      <c r="C55" s="3">
        <v>32057929419</v>
      </c>
      <c r="D55" t="s">
        <v>269</v>
      </c>
    </row>
    <row r="56" spans="1:4" x14ac:dyDescent="0.2">
      <c r="A56" t="s">
        <v>148</v>
      </c>
      <c r="B56" t="s">
        <v>149</v>
      </c>
      <c r="C56" s="3">
        <v>30652867206</v>
      </c>
      <c r="D56" t="s">
        <v>269</v>
      </c>
    </row>
    <row r="57" spans="1:4" x14ac:dyDescent="0.2">
      <c r="A57" t="s">
        <v>55</v>
      </c>
      <c r="B57" t="s">
        <v>56</v>
      </c>
      <c r="C57" s="3">
        <v>26938897437</v>
      </c>
      <c r="D57" t="s">
        <v>269</v>
      </c>
    </row>
    <row r="58" spans="1:4" x14ac:dyDescent="0.2">
      <c r="A58" t="s">
        <v>81</v>
      </c>
      <c r="B58" t="s">
        <v>82</v>
      </c>
      <c r="C58" s="3">
        <v>26793707186</v>
      </c>
      <c r="D58" t="s">
        <v>269</v>
      </c>
    </row>
    <row r="59" spans="1:4" x14ac:dyDescent="0.2">
      <c r="A59" t="s">
        <v>192</v>
      </c>
      <c r="B59" t="s">
        <v>193</v>
      </c>
      <c r="C59" s="3">
        <v>26782077122</v>
      </c>
      <c r="D59" t="s">
        <v>269</v>
      </c>
    </row>
    <row r="60" spans="1:4" x14ac:dyDescent="0.2">
      <c r="A60" t="s">
        <v>134</v>
      </c>
      <c r="B60" t="s">
        <v>135</v>
      </c>
      <c r="C60" s="3">
        <v>1859550759364</v>
      </c>
      <c r="D60" t="s">
        <v>242</v>
      </c>
    </row>
    <row r="61" spans="1:4" x14ac:dyDescent="0.2">
      <c r="A61" t="s">
        <v>144</v>
      </c>
      <c r="B61" t="s">
        <v>145</v>
      </c>
      <c r="C61" s="3">
        <v>327945450000</v>
      </c>
      <c r="D61" t="s">
        <v>242</v>
      </c>
    </row>
    <row r="62" spans="1:4" x14ac:dyDescent="0.2">
      <c r="A62" t="s">
        <v>31</v>
      </c>
      <c r="B62" t="s">
        <v>32</v>
      </c>
      <c r="C62" s="3">
        <v>196494840000</v>
      </c>
      <c r="D62" t="s">
        <v>242</v>
      </c>
    </row>
    <row r="63" spans="1:4" x14ac:dyDescent="0.2">
      <c r="A63" t="s">
        <v>35</v>
      </c>
      <c r="B63" t="s">
        <v>36</v>
      </c>
      <c r="C63" s="3">
        <v>187411276929</v>
      </c>
      <c r="D63" t="s">
        <v>242</v>
      </c>
    </row>
    <row r="64" spans="1:4" x14ac:dyDescent="0.2">
      <c r="A64" t="s">
        <v>59</v>
      </c>
      <c r="B64" t="s">
        <v>60</v>
      </c>
      <c r="C64" s="3">
        <v>181504358186</v>
      </c>
      <c r="D64" t="s">
        <v>242</v>
      </c>
    </row>
    <row r="65" spans="1:4" x14ac:dyDescent="0.2">
      <c r="A65" t="s">
        <v>190</v>
      </c>
      <c r="B65" t="s">
        <v>191</v>
      </c>
      <c r="C65" s="3">
        <v>149848007860</v>
      </c>
      <c r="D65" t="s">
        <v>242</v>
      </c>
    </row>
    <row r="66" spans="1:4" x14ac:dyDescent="0.2">
      <c r="A66" t="s">
        <v>9</v>
      </c>
      <c r="B66" t="s">
        <v>10</v>
      </c>
      <c r="C66" s="3">
        <v>149144569000</v>
      </c>
      <c r="D66" t="s">
        <v>242</v>
      </c>
    </row>
    <row r="67" spans="1:4" x14ac:dyDescent="0.2">
      <c r="A67" t="s">
        <v>166</v>
      </c>
      <c r="B67" t="s">
        <v>167</v>
      </c>
      <c r="C67" s="3">
        <v>133502240000</v>
      </c>
      <c r="D67" t="s">
        <v>242</v>
      </c>
    </row>
    <row r="68" spans="1:4" x14ac:dyDescent="0.2">
      <c r="A68" t="s">
        <v>100</v>
      </c>
      <c r="B68" t="s">
        <v>101</v>
      </c>
      <c r="C68" s="3">
        <v>120940499633</v>
      </c>
      <c r="D68" t="s">
        <v>242</v>
      </c>
    </row>
    <row r="69" spans="1:4" x14ac:dyDescent="0.2">
      <c r="A69" t="s">
        <v>98</v>
      </c>
      <c r="B69" t="s">
        <v>99</v>
      </c>
      <c r="C69" s="3">
        <v>112463340000</v>
      </c>
      <c r="D69" t="s">
        <v>242</v>
      </c>
    </row>
    <row r="70" spans="1:4" x14ac:dyDescent="0.2">
      <c r="A70" t="s">
        <v>164</v>
      </c>
      <c r="B70" t="s">
        <v>165</v>
      </c>
      <c r="C70" s="3">
        <v>102290291055</v>
      </c>
      <c r="D70" t="s">
        <v>242</v>
      </c>
    </row>
    <row r="71" spans="1:4" x14ac:dyDescent="0.2">
      <c r="A71" t="s">
        <v>23</v>
      </c>
      <c r="B71" t="s">
        <v>24</v>
      </c>
      <c r="C71" s="3">
        <v>99902145714</v>
      </c>
      <c r="D71" t="s">
        <v>242</v>
      </c>
    </row>
    <row r="72" spans="1:4" x14ac:dyDescent="0.2">
      <c r="A72" t="s">
        <v>13</v>
      </c>
      <c r="B72" t="s">
        <v>14</v>
      </c>
      <c r="C72" s="3">
        <v>98332762096</v>
      </c>
      <c r="D72" t="s">
        <v>242</v>
      </c>
    </row>
    <row r="73" spans="1:4" x14ac:dyDescent="0.2">
      <c r="A73" t="s">
        <v>21</v>
      </c>
      <c r="B73" t="s">
        <v>22</v>
      </c>
      <c r="C73" s="3">
        <v>75737336004</v>
      </c>
      <c r="D73" t="s">
        <v>242</v>
      </c>
    </row>
    <row r="74" spans="1:4" x14ac:dyDescent="0.2">
      <c r="A74" t="s">
        <v>11</v>
      </c>
      <c r="B74" t="s">
        <v>12</v>
      </c>
      <c r="C74" s="3">
        <v>75484763090</v>
      </c>
      <c r="D74" t="s">
        <v>242</v>
      </c>
    </row>
    <row r="75" spans="1:4" x14ac:dyDescent="0.2">
      <c r="A75" t="s">
        <v>83</v>
      </c>
      <c r="B75" t="s">
        <v>84</v>
      </c>
      <c r="C75" s="3">
        <v>63386006809</v>
      </c>
      <c r="D75" t="s">
        <v>242</v>
      </c>
    </row>
    <row r="76" spans="1:4" x14ac:dyDescent="0.2">
      <c r="A76" t="s">
        <v>138</v>
      </c>
      <c r="B76" t="s">
        <v>139</v>
      </c>
      <c r="C76" s="3">
        <v>61109746107</v>
      </c>
      <c r="D76" t="s">
        <v>242</v>
      </c>
    </row>
    <row r="77" spans="1:4" x14ac:dyDescent="0.2">
      <c r="A77" t="s">
        <v>114</v>
      </c>
      <c r="B77" t="s">
        <v>115</v>
      </c>
      <c r="C77" s="3">
        <v>52003497420</v>
      </c>
      <c r="D77" t="s">
        <v>242</v>
      </c>
    </row>
    <row r="78" spans="1:4" x14ac:dyDescent="0.2">
      <c r="A78" t="s">
        <v>184</v>
      </c>
      <c r="B78" t="s">
        <v>185</v>
      </c>
      <c r="C78" s="3">
        <v>51505897713</v>
      </c>
      <c r="D78" t="s">
        <v>242</v>
      </c>
    </row>
    <row r="79" spans="1:4" x14ac:dyDescent="0.2">
      <c r="A79" t="s">
        <v>154</v>
      </c>
      <c r="B79" t="s">
        <v>155</v>
      </c>
      <c r="C79" s="3">
        <v>49397207563</v>
      </c>
      <c r="D79" t="s">
        <v>242</v>
      </c>
    </row>
    <row r="80" spans="1:4" x14ac:dyDescent="0.2">
      <c r="A80" t="s">
        <v>15</v>
      </c>
      <c r="B80" t="s">
        <v>16</v>
      </c>
      <c r="C80" s="3">
        <v>46281259186</v>
      </c>
      <c r="D80" t="s">
        <v>242</v>
      </c>
    </row>
    <row r="81" spans="1:4" x14ac:dyDescent="0.2">
      <c r="A81" t="s">
        <v>178</v>
      </c>
      <c r="B81" t="s">
        <v>179</v>
      </c>
      <c r="C81" s="3">
        <v>45149367986</v>
      </c>
      <c r="D81" t="s">
        <v>242</v>
      </c>
    </row>
    <row r="82" spans="1:4" x14ac:dyDescent="0.2">
      <c r="A82" t="s">
        <v>85</v>
      </c>
      <c r="B82" t="s">
        <v>86</v>
      </c>
      <c r="C82" s="3">
        <v>44164000555</v>
      </c>
      <c r="D82" t="s">
        <v>242</v>
      </c>
    </row>
    <row r="83" spans="1:4" x14ac:dyDescent="0.2">
      <c r="A83" t="s">
        <v>110</v>
      </c>
      <c r="B83" t="s">
        <v>111</v>
      </c>
      <c r="C83" s="3">
        <v>43370502445</v>
      </c>
      <c r="D83" t="s">
        <v>242</v>
      </c>
    </row>
    <row r="84" spans="1:4" x14ac:dyDescent="0.2">
      <c r="A84" t="s">
        <v>45</v>
      </c>
      <c r="B84" t="s">
        <v>46</v>
      </c>
      <c r="C84" s="3">
        <v>42048630450</v>
      </c>
      <c r="D84" t="s">
        <v>242</v>
      </c>
    </row>
    <row r="85" spans="1:4" x14ac:dyDescent="0.2">
      <c r="A85" t="s">
        <v>156</v>
      </c>
      <c r="B85" t="s">
        <v>157</v>
      </c>
      <c r="C85" s="3">
        <v>41373989224</v>
      </c>
      <c r="D85" t="s">
        <v>242</v>
      </c>
    </row>
    <row r="86" spans="1:4" x14ac:dyDescent="0.2">
      <c r="A86" t="s">
        <v>200</v>
      </c>
      <c r="B86" t="s">
        <v>201</v>
      </c>
      <c r="C86" s="3">
        <v>39549440000</v>
      </c>
      <c r="D86" t="s">
        <v>242</v>
      </c>
    </row>
    <row r="87" spans="1:4" x14ac:dyDescent="0.2">
      <c r="A87" t="s">
        <v>146</v>
      </c>
      <c r="B87" t="s">
        <v>147</v>
      </c>
      <c r="C87" s="3">
        <v>38764786289</v>
      </c>
      <c r="D87" t="s">
        <v>242</v>
      </c>
    </row>
    <row r="88" spans="1:4" x14ac:dyDescent="0.2">
      <c r="A88" t="s">
        <v>57</v>
      </c>
      <c r="B88" t="s">
        <v>58</v>
      </c>
      <c r="C88" s="3">
        <v>37945336145</v>
      </c>
      <c r="D88" t="s">
        <v>242</v>
      </c>
    </row>
    <row r="89" spans="1:4" x14ac:dyDescent="0.2">
      <c r="A89" t="s">
        <v>120</v>
      </c>
      <c r="B89" t="s">
        <v>121</v>
      </c>
      <c r="C89" s="3">
        <v>36038543844</v>
      </c>
      <c r="D89" t="s">
        <v>242</v>
      </c>
    </row>
    <row r="90" spans="1:4" x14ac:dyDescent="0.2">
      <c r="A90" t="s">
        <v>132</v>
      </c>
      <c r="B90" t="s">
        <v>133</v>
      </c>
      <c r="C90" s="3">
        <v>34917550920</v>
      </c>
      <c r="D90" t="s">
        <v>242</v>
      </c>
    </row>
    <row r="91" spans="1:4" x14ac:dyDescent="0.2">
      <c r="A91" t="s">
        <v>65</v>
      </c>
      <c r="B91" t="s">
        <v>66</v>
      </c>
      <c r="C91" s="3">
        <v>31740216025</v>
      </c>
      <c r="D91" t="s">
        <v>242</v>
      </c>
    </row>
    <row r="92" spans="1:4" x14ac:dyDescent="0.2">
      <c r="A92" t="s">
        <v>67</v>
      </c>
      <c r="B92" t="s">
        <v>68</v>
      </c>
      <c r="C92" s="3">
        <v>27366223012</v>
      </c>
      <c r="D92" t="s">
        <v>242</v>
      </c>
    </row>
    <row r="93" spans="1:4" x14ac:dyDescent="0.2">
      <c r="A93" t="s">
        <v>204</v>
      </c>
      <c r="B93" t="s">
        <v>205</v>
      </c>
      <c r="C93" s="3">
        <v>24659899766</v>
      </c>
      <c r="D93" t="s">
        <v>242</v>
      </c>
    </row>
    <row r="94" spans="1:4" x14ac:dyDescent="0.2">
      <c r="A94" t="s">
        <v>206</v>
      </c>
      <c r="B94" t="s">
        <v>207</v>
      </c>
      <c r="C94" s="3">
        <v>22393436472</v>
      </c>
      <c r="D94" t="s">
        <v>242</v>
      </c>
    </row>
    <row r="95" spans="1:4" x14ac:dyDescent="0.2">
      <c r="A95" t="s">
        <v>194</v>
      </c>
      <c r="B95" t="s">
        <v>195</v>
      </c>
      <c r="C95" s="3">
        <v>20008325193</v>
      </c>
      <c r="D95" t="s">
        <v>242</v>
      </c>
    </row>
    <row r="96" spans="1:4" x14ac:dyDescent="0.2">
      <c r="A96" t="s">
        <v>29</v>
      </c>
      <c r="B96" t="s">
        <v>30</v>
      </c>
      <c r="C96" s="3">
        <v>18898689082</v>
      </c>
      <c r="D96" t="s">
        <v>242</v>
      </c>
    </row>
    <row r="97" spans="1:4" x14ac:dyDescent="0.2">
      <c r="A97" t="s">
        <v>182</v>
      </c>
      <c r="B97" t="s">
        <v>183</v>
      </c>
      <c r="C97" s="3">
        <v>13934699752</v>
      </c>
      <c r="D97" t="s">
        <v>242</v>
      </c>
    </row>
    <row r="98" spans="1:4" x14ac:dyDescent="0.2">
      <c r="A98" t="s">
        <v>180</v>
      </c>
      <c r="B98" t="s">
        <v>181</v>
      </c>
      <c r="C98" s="3">
        <v>13316995000</v>
      </c>
      <c r="D98" t="s">
        <v>242</v>
      </c>
    </row>
    <row r="99" spans="1:4" x14ac:dyDescent="0.2">
      <c r="A99" t="s">
        <v>71</v>
      </c>
      <c r="B99" t="s">
        <v>72</v>
      </c>
      <c r="C99" s="3">
        <v>10069079337</v>
      </c>
      <c r="D99" t="s">
        <v>242</v>
      </c>
    </row>
    <row r="100" spans="1:4" x14ac:dyDescent="0.2">
      <c r="A100" t="s">
        <v>150</v>
      </c>
      <c r="B100" t="s">
        <v>151</v>
      </c>
      <c r="C100" s="3">
        <v>8980286377</v>
      </c>
      <c r="D100" t="s">
        <v>242</v>
      </c>
    </row>
    <row r="101" spans="1:4" x14ac:dyDescent="0.2">
      <c r="A101" t="s">
        <v>79</v>
      </c>
      <c r="B101" t="s">
        <v>80</v>
      </c>
      <c r="C101" s="3">
        <v>37299734885</v>
      </c>
      <c r="D101" t="s">
        <v>248</v>
      </c>
    </row>
    <row r="102" spans="1:4" x14ac:dyDescent="0.2">
      <c r="A102" t="s">
        <v>202</v>
      </c>
      <c r="B102" t="s">
        <v>203</v>
      </c>
      <c r="C102" s="3">
        <v>34192428038</v>
      </c>
      <c r="D102" t="s">
        <v>248</v>
      </c>
    </row>
    <row r="103" spans="1:4" x14ac:dyDescent="0.2">
      <c r="A103" t="s">
        <v>47</v>
      </c>
      <c r="B103" t="s">
        <v>48</v>
      </c>
      <c r="C103" s="3">
        <v>28651255316</v>
      </c>
      <c r="D103" t="s">
        <v>248</v>
      </c>
    </row>
  </sheetData>
  <autoFilter ref="A1:D103" xr:uid="{19C72619-6FCF-3344-8C0C-3636672241F2}">
    <sortState xmlns:xlrd2="http://schemas.microsoft.com/office/spreadsheetml/2017/richdata2" ref="A2:D103">
      <sortCondition sortBy="cellColor" ref="A2:A103" dxfId="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609A1-4574-6040-BE28-4E523E86E27F}">
  <dimension ref="A1:D449"/>
  <sheetViews>
    <sheetView workbookViewId="0">
      <pane ySplit="1" topLeftCell="A419" activePane="bottomLeft" state="frozen"/>
      <selection pane="bottomLeft" activeCell="B1" sqref="B1"/>
    </sheetView>
  </sheetViews>
  <sheetFormatPr baseColWidth="10" defaultRowHeight="16" x14ac:dyDescent="0.2"/>
  <cols>
    <col min="4" max="4" width="38.5" bestFit="1" customWidth="1"/>
  </cols>
  <sheetData>
    <row r="1" spans="1:4" x14ac:dyDescent="0.2">
      <c r="A1" t="s">
        <v>2</v>
      </c>
      <c r="B1" t="s">
        <v>214</v>
      </c>
      <c r="C1" t="s">
        <v>215</v>
      </c>
      <c r="D1" t="s">
        <v>218</v>
      </c>
    </row>
    <row r="2" spans="1:4" x14ac:dyDescent="0.2">
      <c r="A2" t="s">
        <v>5</v>
      </c>
      <c r="B2" s="8">
        <v>44774</v>
      </c>
      <c r="C2">
        <v>161.01885986328099</v>
      </c>
      <c r="D2" t="s">
        <v>219</v>
      </c>
    </row>
    <row r="3" spans="1:4" x14ac:dyDescent="0.2">
      <c r="A3" t="s">
        <v>5</v>
      </c>
      <c r="B3" s="8">
        <v>44775</v>
      </c>
      <c r="C3">
        <v>159.52340698242099</v>
      </c>
      <c r="D3" t="s">
        <v>219</v>
      </c>
    </row>
    <row r="4" spans="1:4" x14ac:dyDescent="0.2">
      <c r="A4" t="s">
        <v>5</v>
      </c>
      <c r="B4" s="8">
        <v>44776</v>
      </c>
      <c r="C4">
        <v>165.62481689453099</v>
      </c>
      <c r="D4" t="s">
        <v>219</v>
      </c>
    </row>
    <row r="5" spans="1:4" x14ac:dyDescent="0.2">
      <c r="A5" t="s">
        <v>5</v>
      </c>
      <c r="B5" s="8">
        <v>44777</v>
      </c>
      <c r="C5">
        <v>165.30578613281199</v>
      </c>
      <c r="D5" t="s">
        <v>219</v>
      </c>
    </row>
    <row r="6" spans="1:4" x14ac:dyDescent="0.2">
      <c r="A6" t="s">
        <v>5</v>
      </c>
      <c r="B6" s="8">
        <v>44778</v>
      </c>
      <c r="C6">
        <v>165.076171875</v>
      </c>
      <c r="D6" t="s">
        <v>219</v>
      </c>
    </row>
    <row r="7" spans="1:4" x14ac:dyDescent="0.2">
      <c r="A7" t="s">
        <v>5</v>
      </c>
      <c r="B7" s="8">
        <v>44781</v>
      </c>
      <c r="C7">
        <v>164.59695434570301</v>
      </c>
      <c r="D7" t="s">
        <v>219</v>
      </c>
    </row>
    <row r="8" spans="1:4" x14ac:dyDescent="0.2">
      <c r="A8" t="s">
        <v>5</v>
      </c>
      <c r="B8" s="8">
        <v>44782</v>
      </c>
      <c r="C8">
        <v>164.64686584472599</v>
      </c>
      <c r="D8" t="s">
        <v>219</v>
      </c>
    </row>
    <row r="9" spans="1:4" x14ac:dyDescent="0.2">
      <c r="A9" t="s">
        <v>5</v>
      </c>
      <c r="B9" s="8">
        <v>44783</v>
      </c>
      <c r="C9">
        <v>168.95973205566401</v>
      </c>
      <c r="D9" t="s">
        <v>219</v>
      </c>
    </row>
    <row r="10" spans="1:4" x14ac:dyDescent="0.2">
      <c r="A10" t="s">
        <v>5</v>
      </c>
      <c r="B10" s="8">
        <v>44784</v>
      </c>
      <c r="C10">
        <v>168.21096801757801</v>
      </c>
      <c r="D10" t="s">
        <v>219</v>
      </c>
    </row>
    <row r="11" spans="1:4" x14ac:dyDescent="0.2">
      <c r="A11" t="s">
        <v>5</v>
      </c>
      <c r="B11" s="8">
        <v>44785</v>
      </c>
      <c r="C11">
        <v>171.81498718261699</v>
      </c>
      <c r="D11" t="s">
        <v>219</v>
      </c>
    </row>
    <row r="12" spans="1:4" x14ac:dyDescent="0.2">
      <c r="A12" t="s">
        <v>5</v>
      </c>
      <c r="B12" s="8">
        <v>44788</v>
      </c>
      <c r="C12">
        <v>172.90318298339801</v>
      </c>
      <c r="D12" t="s">
        <v>219</v>
      </c>
    </row>
    <row r="13" spans="1:4" x14ac:dyDescent="0.2">
      <c r="A13" t="s">
        <v>5</v>
      </c>
      <c r="B13" s="8">
        <v>44789</v>
      </c>
      <c r="C13">
        <v>172.74343872070301</v>
      </c>
      <c r="D13" t="s">
        <v>219</v>
      </c>
    </row>
    <row r="14" spans="1:4" x14ac:dyDescent="0.2">
      <c r="A14" t="s">
        <v>5</v>
      </c>
      <c r="B14" s="8">
        <v>44790</v>
      </c>
      <c r="C14">
        <v>174.26092529296801</v>
      </c>
      <c r="D14" t="s">
        <v>219</v>
      </c>
    </row>
    <row r="15" spans="1:4" x14ac:dyDescent="0.2">
      <c r="A15" t="s">
        <v>5</v>
      </c>
      <c r="B15" s="8">
        <v>44791</v>
      </c>
      <c r="C15">
        <v>173.86158752441401</v>
      </c>
      <c r="D15" t="s">
        <v>219</v>
      </c>
    </row>
    <row r="16" spans="1:4" x14ac:dyDescent="0.2">
      <c r="A16" t="s">
        <v>5</v>
      </c>
      <c r="B16" s="8">
        <v>44792</v>
      </c>
      <c r="C16">
        <v>171.23594665527301</v>
      </c>
      <c r="D16" t="s">
        <v>219</v>
      </c>
    </row>
    <row r="17" spans="1:4" x14ac:dyDescent="0.2">
      <c r="A17" t="s">
        <v>5</v>
      </c>
      <c r="B17" s="8">
        <v>44795</v>
      </c>
      <c r="C17">
        <v>167.29249572753901</v>
      </c>
      <c r="D17" t="s">
        <v>219</v>
      </c>
    </row>
    <row r="18" spans="1:4" x14ac:dyDescent="0.2">
      <c r="A18" t="s">
        <v>5</v>
      </c>
      <c r="B18" s="8">
        <v>44796</v>
      </c>
      <c r="C18">
        <v>166.95304870605401</v>
      </c>
      <c r="D18" t="s">
        <v>219</v>
      </c>
    </row>
    <row r="19" spans="1:4" x14ac:dyDescent="0.2">
      <c r="A19" t="s">
        <v>5</v>
      </c>
      <c r="B19" s="8">
        <v>44797</v>
      </c>
      <c r="C19">
        <v>167.25254821777301</v>
      </c>
      <c r="D19" t="s">
        <v>219</v>
      </c>
    </row>
    <row r="20" spans="1:4" x14ac:dyDescent="0.2">
      <c r="A20" t="s">
        <v>5</v>
      </c>
      <c r="B20" s="8">
        <v>44798</v>
      </c>
      <c r="C20">
        <v>169.74841308593699</v>
      </c>
      <c r="D20" t="s">
        <v>219</v>
      </c>
    </row>
    <row r="21" spans="1:4" x14ac:dyDescent="0.2">
      <c r="A21" t="s">
        <v>5</v>
      </c>
      <c r="B21" s="8">
        <v>44799</v>
      </c>
      <c r="C21">
        <v>163.34901428222599</v>
      </c>
      <c r="D21" t="s">
        <v>219</v>
      </c>
    </row>
    <row r="22" spans="1:4" x14ac:dyDescent="0.2">
      <c r="A22" t="s">
        <v>5</v>
      </c>
      <c r="B22" s="8">
        <v>44802</v>
      </c>
      <c r="C22">
        <v>161.11274719238199</v>
      </c>
      <c r="D22" t="s">
        <v>219</v>
      </c>
    </row>
    <row r="23" spans="1:4" x14ac:dyDescent="0.2">
      <c r="A23" t="s">
        <v>5</v>
      </c>
      <c r="B23" s="8">
        <v>44803</v>
      </c>
      <c r="C23">
        <v>158.64683532714801</v>
      </c>
      <c r="D23" t="s">
        <v>219</v>
      </c>
    </row>
    <row r="24" spans="1:4" x14ac:dyDescent="0.2">
      <c r="A24" t="s">
        <v>5</v>
      </c>
      <c r="B24" s="8">
        <v>44804</v>
      </c>
      <c r="C24">
        <v>156.95962524414</v>
      </c>
      <c r="D24" t="s">
        <v>219</v>
      </c>
    </row>
    <row r="25" spans="1:4" x14ac:dyDescent="0.2">
      <c r="A25" t="s">
        <v>5</v>
      </c>
      <c r="B25" s="8">
        <v>44805</v>
      </c>
      <c r="C25">
        <v>157.69841003417901</v>
      </c>
      <c r="D25" t="s">
        <v>219</v>
      </c>
    </row>
    <row r="26" spans="1:4" x14ac:dyDescent="0.2">
      <c r="A26" t="s">
        <v>5</v>
      </c>
      <c r="B26" s="8">
        <v>44806</v>
      </c>
      <c r="C26">
        <v>155.55195617675699</v>
      </c>
      <c r="D26" t="s">
        <v>219</v>
      </c>
    </row>
    <row r="27" spans="1:4" x14ac:dyDescent="0.2">
      <c r="A27" t="s">
        <v>5</v>
      </c>
      <c r="B27" s="8">
        <v>44810</v>
      </c>
      <c r="C27">
        <v>154.27407836914</v>
      </c>
      <c r="D27" t="s">
        <v>219</v>
      </c>
    </row>
    <row r="28" spans="1:4" x14ac:dyDescent="0.2">
      <c r="A28" t="s">
        <v>5</v>
      </c>
      <c r="B28" s="8">
        <v>44811</v>
      </c>
      <c r="C28">
        <v>155.70172119140599</v>
      </c>
      <c r="D28" t="s">
        <v>219</v>
      </c>
    </row>
    <row r="29" spans="1:4" x14ac:dyDescent="0.2">
      <c r="A29" t="s">
        <v>5</v>
      </c>
      <c r="B29" s="8">
        <v>44812</v>
      </c>
      <c r="C29">
        <v>154.20420837402301</v>
      </c>
      <c r="D29" t="s">
        <v>219</v>
      </c>
    </row>
    <row r="30" spans="1:4" x14ac:dyDescent="0.2">
      <c r="A30" t="s">
        <v>5</v>
      </c>
      <c r="B30" s="8">
        <v>44813</v>
      </c>
      <c r="C30">
        <v>157.109375</v>
      </c>
      <c r="D30" t="s">
        <v>219</v>
      </c>
    </row>
    <row r="31" spans="1:4" x14ac:dyDescent="0.2">
      <c r="A31" t="s">
        <v>5</v>
      </c>
      <c r="B31" s="8">
        <v>44816</v>
      </c>
      <c r="C31">
        <v>163.15933227539</v>
      </c>
      <c r="D31" t="s">
        <v>219</v>
      </c>
    </row>
    <row r="32" spans="1:4" x14ac:dyDescent="0.2">
      <c r="A32" t="s">
        <v>5</v>
      </c>
      <c r="B32" s="8">
        <v>44817</v>
      </c>
      <c r="C32">
        <v>153.58522033691401</v>
      </c>
      <c r="D32" t="s">
        <v>219</v>
      </c>
    </row>
    <row r="33" spans="1:4" x14ac:dyDescent="0.2">
      <c r="A33" t="s">
        <v>5</v>
      </c>
      <c r="B33" s="8">
        <v>44818</v>
      </c>
      <c r="C33">
        <v>155.05278015136699</v>
      </c>
      <c r="D33" t="s">
        <v>219</v>
      </c>
    </row>
    <row r="34" spans="1:4" x14ac:dyDescent="0.2">
      <c r="A34" t="s">
        <v>5</v>
      </c>
      <c r="B34" s="8">
        <v>44819</v>
      </c>
      <c r="C34">
        <v>152.11764526367099</v>
      </c>
      <c r="D34" t="s">
        <v>219</v>
      </c>
    </row>
    <row r="35" spans="1:4" x14ac:dyDescent="0.2">
      <c r="A35" t="s">
        <v>5</v>
      </c>
      <c r="B35" s="8">
        <v>44820</v>
      </c>
      <c r="C35">
        <v>150.450424194335</v>
      </c>
      <c r="D35" t="s">
        <v>219</v>
      </c>
    </row>
    <row r="36" spans="1:4" x14ac:dyDescent="0.2">
      <c r="A36" t="s">
        <v>5</v>
      </c>
      <c r="B36" s="8">
        <v>44823</v>
      </c>
      <c r="C36">
        <v>154.22415161132801</v>
      </c>
      <c r="D36" t="s">
        <v>219</v>
      </c>
    </row>
    <row r="37" spans="1:4" x14ac:dyDescent="0.2">
      <c r="A37" t="s">
        <v>5</v>
      </c>
      <c r="B37" s="8">
        <v>44824</v>
      </c>
      <c r="C37">
        <v>156.64015197753901</v>
      </c>
      <c r="D37" t="s">
        <v>219</v>
      </c>
    </row>
    <row r="38" spans="1:4" x14ac:dyDescent="0.2">
      <c r="A38" t="s">
        <v>5</v>
      </c>
      <c r="B38" s="8">
        <v>44825</v>
      </c>
      <c r="C38">
        <v>153.46542358398401</v>
      </c>
      <c r="D38" t="s">
        <v>219</v>
      </c>
    </row>
    <row r="39" spans="1:4" x14ac:dyDescent="0.2">
      <c r="A39" t="s">
        <v>5</v>
      </c>
      <c r="B39" s="8">
        <v>44826</v>
      </c>
      <c r="C39">
        <v>152.487045288085</v>
      </c>
      <c r="D39" t="s">
        <v>219</v>
      </c>
    </row>
    <row r="40" spans="1:4" x14ac:dyDescent="0.2">
      <c r="A40" t="s">
        <v>5</v>
      </c>
      <c r="B40" s="8">
        <v>44827</v>
      </c>
      <c r="C40">
        <v>150.18086242675699</v>
      </c>
      <c r="D40" t="s">
        <v>219</v>
      </c>
    </row>
    <row r="41" spans="1:4" x14ac:dyDescent="0.2">
      <c r="A41" t="s">
        <v>5</v>
      </c>
      <c r="B41" s="8">
        <v>44830</v>
      </c>
      <c r="C41">
        <v>150.52030944824199</v>
      </c>
      <c r="D41" t="s">
        <v>219</v>
      </c>
    </row>
    <row r="42" spans="1:4" x14ac:dyDescent="0.2">
      <c r="A42" t="s">
        <v>5</v>
      </c>
      <c r="B42" s="8">
        <v>44831</v>
      </c>
      <c r="C42">
        <v>151.50866699218699</v>
      </c>
      <c r="D42" t="s">
        <v>219</v>
      </c>
    </row>
    <row r="43" spans="1:4" x14ac:dyDescent="0.2">
      <c r="A43" t="s">
        <v>5</v>
      </c>
      <c r="B43" s="8">
        <v>44832</v>
      </c>
      <c r="C43">
        <v>149.59184265136699</v>
      </c>
      <c r="D43" t="s">
        <v>219</v>
      </c>
    </row>
    <row r="44" spans="1:4" x14ac:dyDescent="0.2">
      <c r="A44" t="s">
        <v>5</v>
      </c>
      <c r="B44" s="8">
        <v>44833</v>
      </c>
      <c r="C44">
        <v>142.24403381347599</v>
      </c>
      <c r="D44" t="s">
        <v>219</v>
      </c>
    </row>
    <row r="45" spans="1:4" x14ac:dyDescent="0.2">
      <c r="A45" t="s">
        <v>5</v>
      </c>
      <c r="B45" s="8">
        <v>44834</v>
      </c>
      <c r="C45">
        <v>137.97111511230401</v>
      </c>
      <c r="D45" t="s">
        <v>219</v>
      </c>
    </row>
    <row r="46" spans="1:4" x14ac:dyDescent="0.2">
      <c r="A46" t="s">
        <v>5</v>
      </c>
      <c r="B46" s="8">
        <v>44837</v>
      </c>
      <c r="C46">
        <v>142.21408081054599</v>
      </c>
      <c r="D46" t="s">
        <v>219</v>
      </c>
    </row>
    <row r="47" spans="1:4" x14ac:dyDescent="0.2">
      <c r="A47" t="s">
        <v>5</v>
      </c>
      <c r="B47" s="8">
        <v>44838</v>
      </c>
      <c r="C47">
        <v>145.85804748535099</v>
      </c>
      <c r="D47" t="s">
        <v>219</v>
      </c>
    </row>
    <row r="48" spans="1:4" x14ac:dyDescent="0.2">
      <c r="A48" t="s">
        <v>5</v>
      </c>
      <c r="B48" s="8">
        <v>44839</v>
      </c>
      <c r="C48">
        <v>146.15753173828099</v>
      </c>
      <c r="D48" t="s">
        <v>219</v>
      </c>
    </row>
    <row r="49" spans="1:4" x14ac:dyDescent="0.2">
      <c r="A49" t="s">
        <v>5</v>
      </c>
      <c r="B49" s="8">
        <v>44840</v>
      </c>
      <c r="C49">
        <v>145.18914794921801</v>
      </c>
      <c r="D49" t="s">
        <v>219</v>
      </c>
    </row>
    <row r="50" spans="1:4" x14ac:dyDescent="0.2">
      <c r="A50" t="s">
        <v>5</v>
      </c>
      <c r="B50" s="8">
        <v>44841</v>
      </c>
      <c r="C50">
        <v>139.857986450195</v>
      </c>
      <c r="D50" t="s">
        <v>219</v>
      </c>
    </row>
    <row r="51" spans="1:4" x14ac:dyDescent="0.2">
      <c r="A51" t="s">
        <v>5</v>
      </c>
      <c r="B51" s="8">
        <v>44844</v>
      </c>
      <c r="C51">
        <v>140.18743896484301</v>
      </c>
      <c r="D51" t="s">
        <v>219</v>
      </c>
    </row>
    <row r="52" spans="1:4" x14ac:dyDescent="0.2">
      <c r="A52" t="s">
        <v>5</v>
      </c>
      <c r="B52" s="8">
        <v>44845</v>
      </c>
      <c r="C52">
        <v>138.74983215332</v>
      </c>
      <c r="D52" t="s">
        <v>219</v>
      </c>
    </row>
    <row r="53" spans="1:4" x14ac:dyDescent="0.2">
      <c r="A53" t="s">
        <v>5</v>
      </c>
      <c r="B53" s="8">
        <v>44846</v>
      </c>
      <c r="C53">
        <v>138.11088562011699</v>
      </c>
      <c r="D53" t="s">
        <v>219</v>
      </c>
    </row>
    <row r="54" spans="1:4" x14ac:dyDescent="0.2">
      <c r="A54" t="s">
        <v>5</v>
      </c>
      <c r="B54" s="8">
        <v>44847</v>
      </c>
      <c r="C54">
        <v>142.75320434570301</v>
      </c>
      <c r="D54" t="s">
        <v>219</v>
      </c>
    </row>
    <row r="55" spans="1:4" x14ac:dyDescent="0.2">
      <c r="A55" t="s">
        <v>5</v>
      </c>
      <c r="B55" s="8">
        <v>44848</v>
      </c>
      <c r="C55">
        <v>138.15083312988199</v>
      </c>
      <c r="D55" t="s">
        <v>219</v>
      </c>
    </row>
    <row r="56" spans="1:4" x14ac:dyDescent="0.2">
      <c r="A56" t="s">
        <v>5</v>
      </c>
      <c r="B56" s="8">
        <v>44851</v>
      </c>
      <c r="C56">
        <v>142.17416381835901</v>
      </c>
      <c r="D56" t="s">
        <v>219</v>
      </c>
    </row>
    <row r="57" spans="1:4" x14ac:dyDescent="0.2">
      <c r="A57" t="s">
        <v>5</v>
      </c>
      <c r="B57" s="8">
        <v>44852</v>
      </c>
      <c r="C57">
        <v>143.51193237304599</v>
      </c>
      <c r="D57" t="s">
        <v>219</v>
      </c>
    </row>
    <row r="58" spans="1:4" x14ac:dyDescent="0.2">
      <c r="A58" t="s">
        <v>5</v>
      </c>
      <c r="B58" s="8">
        <v>44853</v>
      </c>
      <c r="C58">
        <v>143.62174987792901</v>
      </c>
      <c r="D58" t="s">
        <v>219</v>
      </c>
    </row>
    <row r="59" spans="1:4" x14ac:dyDescent="0.2">
      <c r="A59" t="s">
        <v>5</v>
      </c>
      <c r="B59" s="8">
        <v>44854</v>
      </c>
      <c r="C59">
        <v>143.15252685546801</v>
      </c>
      <c r="D59" t="s">
        <v>219</v>
      </c>
    </row>
    <row r="60" spans="1:4" x14ac:dyDescent="0.2">
      <c r="A60" t="s">
        <v>5</v>
      </c>
      <c r="B60" s="8">
        <v>44855</v>
      </c>
      <c r="C60">
        <v>147.026107788085</v>
      </c>
      <c r="D60" t="s">
        <v>219</v>
      </c>
    </row>
    <row r="61" spans="1:4" x14ac:dyDescent="0.2">
      <c r="A61" t="s">
        <v>5</v>
      </c>
      <c r="B61" s="8">
        <v>44858</v>
      </c>
      <c r="C61">
        <v>149.20248413085901</v>
      </c>
      <c r="D61" t="s">
        <v>219</v>
      </c>
    </row>
    <row r="62" spans="1:4" x14ac:dyDescent="0.2">
      <c r="A62" t="s">
        <v>5</v>
      </c>
      <c r="B62" s="8">
        <v>44859</v>
      </c>
      <c r="C62">
        <v>152.08770751953099</v>
      </c>
      <c r="D62" t="s">
        <v>219</v>
      </c>
    </row>
    <row r="63" spans="1:4" x14ac:dyDescent="0.2">
      <c r="A63" t="s">
        <v>5</v>
      </c>
      <c r="B63" s="8">
        <v>44860</v>
      </c>
      <c r="C63">
        <v>149.10266113281199</v>
      </c>
      <c r="D63" t="s">
        <v>219</v>
      </c>
    </row>
    <row r="64" spans="1:4" x14ac:dyDescent="0.2">
      <c r="A64" t="s">
        <v>5</v>
      </c>
      <c r="B64" s="8">
        <v>44861</v>
      </c>
      <c r="C64">
        <v>144.56019592285099</v>
      </c>
      <c r="D64" t="s">
        <v>219</v>
      </c>
    </row>
    <row r="65" spans="1:4" x14ac:dyDescent="0.2">
      <c r="A65" t="s">
        <v>5</v>
      </c>
      <c r="B65" s="8">
        <v>44862</v>
      </c>
      <c r="C65">
        <v>155.48208618164</v>
      </c>
      <c r="D65" t="s">
        <v>219</v>
      </c>
    </row>
    <row r="66" spans="1:4" x14ac:dyDescent="0.2">
      <c r="A66" t="s">
        <v>17</v>
      </c>
      <c r="B66" s="8">
        <v>44774</v>
      </c>
      <c r="C66">
        <v>97.413223266601506</v>
      </c>
      <c r="D66" t="s">
        <v>220</v>
      </c>
    </row>
    <row r="67" spans="1:4" x14ac:dyDescent="0.2">
      <c r="A67" t="s">
        <v>17</v>
      </c>
      <c r="B67" s="8">
        <v>44775</v>
      </c>
      <c r="C67">
        <v>96.784111022949205</v>
      </c>
      <c r="D67" t="s">
        <v>220</v>
      </c>
    </row>
    <row r="68" spans="1:4" x14ac:dyDescent="0.2">
      <c r="A68" t="s">
        <v>17</v>
      </c>
      <c r="B68" s="8">
        <v>44776</v>
      </c>
      <c r="C68">
        <v>97.894874572753906</v>
      </c>
      <c r="D68" t="s">
        <v>220</v>
      </c>
    </row>
    <row r="69" spans="1:4" x14ac:dyDescent="0.2">
      <c r="A69" t="s">
        <v>17</v>
      </c>
      <c r="B69" s="8">
        <v>44777</v>
      </c>
      <c r="C69">
        <v>98.248748779296804</v>
      </c>
      <c r="D69" t="s">
        <v>220</v>
      </c>
    </row>
    <row r="70" spans="1:4" x14ac:dyDescent="0.2">
      <c r="A70" t="s">
        <v>17</v>
      </c>
      <c r="B70" s="8">
        <v>44778</v>
      </c>
      <c r="C70">
        <v>97.76708984375</v>
      </c>
      <c r="D70" t="s">
        <v>220</v>
      </c>
    </row>
    <row r="71" spans="1:4" x14ac:dyDescent="0.2">
      <c r="A71" t="s">
        <v>17</v>
      </c>
      <c r="B71" s="8">
        <v>44781</v>
      </c>
      <c r="C71">
        <v>98.376541137695298</v>
      </c>
      <c r="D71" t="s">
        <v>220</v>
      </c>
    </row>
    <row r="72" spans="1:4" x14ac:dyDescent="0.2">
      <c r="A72" t="s">
        <v>17</v>
      </c>
      <c r="B72" s="8">
        <v>44782</v>
      </c>
      <c r="C72">
        <v>99.634727478027301</v>
      </c>
      <c r="D72" t="s">
        <v>220</v>
      </c>
    </row>
    <row r="73" spans="1:4" x14ac:dyDescent="0.2">
      <c r="A73" t="s">
        <v>17</v>
      </c>
      <c r="B73" s="8">
        <v>44783</v>
      </c>
      <c r="C73">
        <v>100.397567749023</v>
      </c>
      <c r="D73" t="s">
        <v>220</v>
      </c>
    </row>
    <row r="74" spans="1:4" x14ac:dyDescent="0.2">
      <c r="A74" t="s">
        <v>17</v>
      </c>
      <c r="B74" s="8">
        <v>44784</v>
      </c>
      <c r="C74">
        <v>100.258865356445</v>
      </c>
      <c r="D74" t="s">
        <v>220</v>
      </c>
    </row>
    <row r="75" spans="1:4" x14ac:dyDescent="0.2">
      <c r="A75" t="s">
        <v>17</v>
      </c>
      <c r="B75" s="8">
        <v>44785</v>
      </c>
      <c r="C75">
        <v>102.81487274169901</v>
      </c>
      <c r="D75" t="s">
        <v>220</v>
      </c>
    </row>
    <row r="76" spans="1:4" x14ac:dyDescent="0.2">
      <c r="A76" t="s">
        <v>17</v>
      </c>
      <c r="B76" s="8">
        <v>44788</v>
      </c>
      <c r="C76">
        <v>103.58762359619099</v>
      </c>
      <c r="D76" t="s">
        <v>220</v>
      </c>
    </row>
    <row r="77" spans="1:4" x14ac:dyDescent="0.2">
      <c r="A77" t="s">
        <v>17</v>
      </c>
      <c r="B77" s="8">
        <v>44789</v>
      </c>
      <c r="C77">
        <v>103.488555908203</v>
      </c>
      <c r="D77" t="s">
        <v>220</v>
      </c>
    </row>
    <row r="78" spans="1:4" x14ac:dyDescent="0.2">
      <c r="A78" t="s">
        <v>17</v>
      </c>
      <c r="B78" s="8">
        <v>44790</v>
      </c>
      <c r="C78">
        <v>103.35976409912099</v>
      </c>
      <c r="D78" t="s">
        <v>220</v>
      </c>
    </row>
    <row r="79" spans="1:4" x14ac:dyDescent="0.2">
      <c r="A79" t="s">
        <v>17</v>
      </c>
      <c r="B79" s="8">
        <v>44791</v>
      </c>
      <c r="C79">
        <v>103.39939117431599</v>
      </c>
      <c r="D79" t="s">
        <v>220</v>
      </c>
    </row>
    <row r="80" spans="1:4" x14ac:dyDescent="0.2">
      <c r="A80" t="s">
        <v>17</v>
      </c>
      <c r="B80" s="8">
        <v>44792</v>
      </c>
      <c r="C80">
        <v>103.964096069335</v>
      </c>
      <c r="D80" t="s">
        <v>220</v>
      </c>
    </row>
    <row r="81" spans="1:4" x14ac:dyDescent="0.2">
      <c r="A81" t="s">
        <v>17</v>
      </c>
      <c r="B81" s="8">
        <v>44795</v>
      </c>
      <c r="C81">
        <v>102.448318481445</v>
      </c>
      <c r="D81" t="s">
        <v>220</v>
      </c>
    </row>
    <row r="82" spans="1:4" x14ac:dyDescent="0.2">
      <c r="A82" t="s">
        <v>17</v>
      </c>
      <c r="B82" s="8">
        <v>44796</v>
      </c>
      <c r="C82">
        <v>101.744918823242</v>
      </c>
      <c r="D82" t="s">
        <v>220</v>
      </c>
    </row>
    <row r="83" spans="1:4" x14ac:dyDescent="0.2">
      <c r="A83" t="s">
        <v>17</v>
      </c>
      <c r="B83" s="8">
        <v>44797</v>
      </c>
      <c r="C83">
        <v>101.70529937744099</v>
      </c>
      <c r="D83" t="s">
        <v>220</v>
      </c>
    </row>
    <row r="84" spans="1:4" x14ac:dyDescent="0.2">
      <c r="A84" t="s">
        <v>17</v>
      </c>
      <c r="B84" s="8">
        <v>44798</v>
      </c>
      <c r="C84">
        <v>102.41859436035099</v>
      </c>
      <c r="D84" t="s">
        <v>220</v>
      </c>
    </row>
    <row r="85" spans="1:4" x14ac:dyDescent="0.2">
      <c r="A85" t="s">
        <v>17</v>
      </c>
      <c r="B85" s="8">
        <v>44799</v>
      </c>
      <c r="C85">
        <v>100.87310791015599</v>
      </c>
      <c r="D85" t="s">
        <v>220</v>
      </c>
    </row>
    <row r="86" spans="1:4" x14ac:dyDescent="0.2">
      <c r="A86" t="s">
        <v>17</v>
      </c>
      <c r="B86" s="8">
        <v>44802</v>
      </c>
      <c r="C86">
        <v>101.972785949707</v>
      </c>
      <c r="D86" t="s">
        <v>220</v>
      </c>
    </row>
    <row r="87" spans="1:4" x14ac:dyDescent="0.2">
      <c r="A87" t="s">
        <v>17</v>
      </c>
      <c r="B87" s="8">
        <v>44803</v>
      </c>
      <c r="C87">
        <v>100.397567749023</v>
      </c>
      <c r="D87" t="s">
        <v>220</v>
      </c>
    </row>
    <row r="88" spans="1:4" x14ac:dyDescent="0.2">
      <c r="A88" t="s">
        <v>17</v>
      </c>
      <c r="B88" s="8">
        <v>44804</v>
      </c>
      <c r="C88">
        <v>99.268165588378906</v>
      </c>
      <c r="D88" t="s">
        <v>220</v>
      </c>
    </row>
    <row r="89" spans="1:4" x14ac:dyDescent="0.2">
      <c r="A89" t="s">
        <v>17</v>
      </c>
      <c r="B89" s="8">
        <v>44805</v>
      </c>
      <c r="C89">
        <v>101.427894592285</v>
      </c>
      <c r="D89" t="s">
        <v>220</v>
      </c>
    </row>
    <row r="90" spans="1:4" x14ac:dyDescent="0.2">
      <c r="A90" t="s">
        <v>17</v>
      </c>
      <c r="B90" s="8">
        <v>44806</v>
      </c>
      <c r="C90">
        <v>100.14988708496</v>
      </c>
      <c r="D90" t="s">
        <v>220</v>
      </c>
    </row>
    <row r="91" spans="1:4" x14ac:dyDescent="0.2">
      <c r="A91" t="s">
        <v>17</v>
      </c>
      <c r="B91" s="8">
        <v>44810</v>
      </c>
      <c r="C91">
        <v>100.615524291992</v>
      </c>
      <c r="D91" t="s">
        <v>220</v>
      </c>
    </row>
    <row r="92" spans="1:4" x14ac:dyDescent="0.2">
      <c r="A92" t="s">
        <v>17</v>
      </c>
      <c r="B92" s="8">
        <v>44811</v>
      </c>
      <c r="C92">
        <v>103.76594543457</v>
      </c>
      <c r="D92" t="s">
        <v>220</v>
      </c>
    </row>
    <row r="93" spans="1:4" x14ac:dyDescent="0.2">
      <c r="A93" t="s">
        <v>17</v>
      </c>
      <c r="B93" s="8">
        <v>44812</v>
      </c>
      <c r="C93">
        <v>103.01302337646401</v>
      </c>
      <c r="D93" t="s">
        <v>220</v>
      </c>
    </row>
    <row r="94" spans="1:4" x14ac:dyDescent="0.2">
      <c r="A94" t="s">
        <v>17</v>
      </c>
      <c r="B94" s="8">
        <v>44813</v>
      </c>
      <c r="C94">
        <v>103.73622894287099</v>
      </c>
      <c r="D94" t="s">
        <v>220</v>
      </c>
    </row>
    <row r="95" spans="1:4" x14ac:dyDescent="0.2">
      <c r="A95" t="s">
        <v>17</v>
      </c>
      <c r="B95" s="8">
        <v>44816</v>
      </c>
      <c r="C95">
        <v>104.201858520507</v>
      </c>
      <c r="D95" t="s">
        <v>220</v>
      </c>
    </row>
    <row r="96" spans="1:4" x14ac:dyDescent="0.2">
      <c r="A96" t="s">
        <v>17</v>
      </c>
      <c r="B96" s="8">
        <v>44817</v>
      </c>
      <c r="C96">
        <v>101.24956512451099</v>
      </c>
      <c r="D96" t="s">
        <v>220</v>
      </c>
    </row>
    <row r="97" spans="1:4" x14ac:dyDescent="0.2">
      <c r="A97" t="s">
        <v>17</v>
      </c>
      <c r="B97" s="8">
        <v>44818</v>
      </c>
      <c r="C97">
        <v>102.359153747558</v>
      </c>
      <c r="D97" t="s">
        <v>220</v>
      </c>
    </row>
    <row r="98" spans="1:4" x14ac:dyDescent="0.2">
      <c r="A98" t="s">
        <v>17</v>
      </c>
      <c r="B98" s="8">
        <v>44819</v>
      </c>
      <c r="C98">
        <v>99.258262634277301</v>
      </c>
      <c r="D98" t="s">
        <v>220</v>
      </c>
    </row>
    <row r="99" spans="1:4" x14ac:dyDescent="0.2">
      <c r="A99" t="s">
        <v>17</v>
      </c>
      <c r="B99" s="8">
        <v>44820</v>
      </c>
      <c r="C99">
        <v>99.426681518554602</v>
      </c>
      <c r="D99" t="s">
        <v>220</v>
      </c>
    </row>
    <row r="100" spans="1:4" x14ac:dyDescent="0.2">
      <c r="A100" t="s">
        <v>17</v>
      </c>
      <c r="B100" s="8">
        <v>44823</v>
      </c>
      <c r="C100">
        <v>100.169708251953</v>
      </c>
      <c r="D100" t="s">
        <v>220</v>
      </c>
    </row>
    <row r="101" spans="1:4" x14ac:dyDescent="0.2">
      <c r="A101" t="s">
        <v>17</v>
      </c>
      <c r="B101" s="8">
        <v>44824</v>
      </c>
      <c r="C101">
        <v>98.832267761230398</v>
      </c>
      <c r="D101" t="s">
        <v>220</v>
      </c>
    </row>
    <row r="102" spans="1:4" x14ac:dyDescent="0.2">
      <c r="A102" t="s">
        <v>17</v>
      </c>
      <c r="B102" s="8">
        <v>44825</v>
      </c>
      <c r="C102">
        <v>97.653327941894503</v>
      </c>
      <c r="D102" t="s">
        <v>220</v>
      </c>
    </row>
    <row r="103" spans="1:4" x14ac:dyDescent="0.2">
      <c r="A103" t="s">
        <v>17</v>
      </c>
      <c r="B103" s="8">
        <v>44826</v>
      </c>
      <c r="C103">
        <v>97.960441589355398</v>
      </c>
      <c r="D103" t="s">
        <v>220</v>
      </c>
    </row>
    <row r="104" spans="1:4" x14ac:dyDescent="0.2">
      <c r="A104" t="s">
        <v>17</v>
      </c>
      <c r="B104" s="8">
        <v>44827</v>
      </c>
      <c r="C104">
        <v>96.831047058105398</v>
      </c>
      <c r="D104" t="s">
        <v>220</v>
      </c>
    </row>
    <row r="105" spans="1:4" x14ac:dyDescent="0.2">
      <c r="A105" t="s">
        <v>17</v>
      </c>
      <c r="B105" s="8">
        <v>44830</v>
      </c>
      <c r="C105">
        <v>94.740669250488196</v>
      </c>
      <c r="D105" t="s">
        <v>220</v>
      </c>
    </row>
    <row r="106" spans="1:4" x14ac:dyDescent="0.2">
      <c r="A106" t="s">
        <v>17</v>
      </c>
      <c r="B106" s="8">
        <v>44831</v>
      </c>
      <c r="C106">
        <v>91.996429443359304</v>
      </c>
      <c r="D106" t="s">
        <v>220</v>
      </c>
    </row>
    <row r="107" spans="1:4" x14ac:dyDescent="0.2">
      <c r="A107" t="s">
        <v>17</v>
      </c>
      <c r="B107" s="8">
        <v>44832</v>
      </c>
      <c r="C107">
        <v>92.689918518066406</v>
      </c>
      <c r="D107" t="s">
        <v>220</v>
      </c>
    </row>
    <row r="108" spans="1:4" x14ac:dyDescent="0.2">
      <c r="A108" t="s">
        <v>17</v>
      </c>
      <c r="B108" s="8">
        <v>44833</v>
      </c>
      <c r="C108">
        <v>88.241676330566406</v>
      </c>
      <c r="D108" t="s">
        <v>220</v>
      </c>
    </row>
    <row r="109" spans="1:4" x14ac:dyDescent="0.2">
      <c r="A109" t="s">
        <v>17</v>
      </c>
      <c r="B109" s="8">
        <v>44834</v>
      </c>
      <c r="C109">
        <v>85.646041870117102</v>
      </c>
      <c r="D109" t="s">
        <v>220</v>
      </c>
    </row>
    <row r="110" spans="1:4" x14ac:dyDescent="0.2">
      <c r="A110" t="s">
        <v>17</v>
      </c>
      <c r="B110" s="8">
        <v>44837</v>
      </c>
      <c r="C110">
        <v>87.409492492675696</v>
      </c>
      <c r="D110" t="s">
        <v>220</v>
      </c>
    </row>
    <row r="111" spans="1:4" x14ac:dyDescent="0.2">
      <c r="A111" t="s">
        <v>17</v>
      </c>
      <c r="B111" s="8">
        <v>44838</v>
      </c>
      <c r="C111">
        <v>89.81689453125</v>
      </c>
      <c r="D111" t="s">
        <v>220</v>
      </c>
    </row>
    <row r="112" spans="1:4" x14ac:dyDescent="0.2">
      <c r="A112" t="s">
        <v>17</v>
      </c>
      <c r="B112" s="8">
        <v>44839</v>
      </c>
      <c r="C112">
        <v>86.884414672851506</v>
      </c>
      <c r="D112" t="s">
        <v>220</v>
      </c>
    </row>
    <row r="113" spans="1:4" x14ac:dyDescent="0.2">
      <c r="A113" t="s">
        <v>17</v>
      </c>
      <c r="B113" s="8">
        <v>44840</v>
      </c>
      <c r="C113">
        <v>83.724082946777301</v>
      </c>
      <c r="D113" t="s">
        <v>220</v>
      </c>
    </row>
    <row r="114" spans="1:4" x14ac:dyDescent="0.2">
      <c r="A114" t="s">
        <v>17</v>
      </c>
      <c r="B114" s="8">
        <v>44841</v>
      </c>
      <c r="C114">
        <v>82.218215942382798</v>
      </c>
      <c r="D114" t="s">
        <v>220</v>
      </c>
    </row>
    <row r="115" spans="1:4" x14ac:dyDescent="0.2">
      <c r="A115" t="s">
        <v>17</v>
      </c>
      <c r="B115" s="8">
        <v>44844</v>
      </c>
      <c r="C115">
        <v>83.664634704589801</v>
      </c>
      <c r="D115" t="s">
        <v>220</v>
      </c>
    </row>
    <row r="116" spans="1:4" x14ac:dyDescent="0.2">
      <c r="A116" t="s">
        <v>17</v>
      </c>
      <c r="B116" s="8">
        <v>44845</v>
      </c>
      <c r="C116">
        <v>84.080734252929602</v>
      </c>
      <c r="D116" t="s">
        <v>220</v>
      </c>
    </row>
    <row r="117" spans="1:4" x14ac:dyDescent="0.2">
      <c r="A117" t="s">
        <v>17</v>
      </c>
      <c r="B117" s="8">
        <v>44846</v>
      </c>
      <c r="C117">
        <v>80.979843139648395</v>
      </c>
      <c r="D117" t="s">
        <v>220</v>
      </c>
    </row>
    <row r="118" spans="1:4" x14ac:dyDescent="0.2">
      <c r="A118" t="s">
        <v>17</v>
      </c>
      <c r="B118" s="8">
        <v>44847</v>
      </c>
      <c r="C118">
        <v>83.991569519042898</v>
      </c>
      <c r="D118" t="s">
        <v>220</v>
      </c>
    </row>
    <row r="119" spans="1:4" x14ac:dyDescent="0.2">
      <c r="A119" t="s">
        <v>17</v>
      </c>
      <c r="B119" s="8">
        <v>44848</v>
      </c>
      <c r="C119">
        <v>82.7432861328125</v>
      </c>
      <c r="D119" t="s">
        <v>220</v>
      </c>
    </row>
    <row r="120" spans="1:4" x14ac:dyDescent="0.2">
      <c r="A120" t="s">
        <v>17</v>
      </c>
      <c r="B120" s="8">
        <v>44851</v>
      </c>
      <c r="C120">
        <v>84.259063720703097</v>
      </c>
      <c r="D120" t="s">
        <v>220</v>
      </c>
    </row>
    <row r="121" spans="1:4" x14ac:dyDescent="0.2">
      <c r="A121" t="s">
        <v>17</v>
      </c>
      <c r="B121" s="8">
        <v>44852</v>
      </c>
      <c r="C121">
        <v>85.774833679199205</v>
      </c>
      <c r="D121" t="s">
        <v>220</v>
      </c>
    </row>
    <row r="122" spans="1:4" x14ac:dyDescent="0.2">
      <c r="A122" t="s">
        <v>17</v>
      </c>
      <c r="B122" s="8">
        <v>44853</v>
      </c>
      <c r="C122">
        <v>85.101158142089801</v>
      </c>
      <c r="D122" t="s">
        <v>220</v>
      </c>
    </row>
    <row r="123" spans="1:4" x14ac:dyDescent="0.2">
      <c r="A123" t="s">
        <v>17</v>
      </c>
      <c r="B123" s="8">
        <v>44854</v>
      </c>
      <c r="C123">
        <v>83.149475097656193</v>
      </c>
      <c r="D123" t="s">
        <v>220</v>
      </c>
    </row>
    <row r="124" spans="1:4" x14ac:dyDescent="0.2">
      <c r="A124" t="s">
        <v>17</v>
      </c>
      <c r="B124" s="8">
        <v>44855</v>
      </c>
      <c r="C124">
        <v>84.833663940429602</v>
      </c>
      <c r="D124" t="s">
        <v>220</v>
      </c>
    </row>
    <row r="125" spans="1:4" x14ac:dyDescent="0.2">
      <c r="A125" t="s">
        <v>17</v>
      </c>
      <c r="B125" s="8">
        <v>44858</v>
      </c>
      <c r="C125">
        <v>85.200225830078097</v>
      </c>
      <c r="D125" t="s">
        <v>220</v>
      </c>
    </row>
    <row r="126" spans="1:4" x14ac:dyDescent="0.2">
      <c r="A126" t="s">
        <v>17</v>
      </c>
      <c r="B126" s="8">
        <v>44859</v>
      </c>
      <c r="C126">
        <v>86.607017517089801</v>
      </c>
      <c r="D126" t="s">
        <v>220</v>
      </c>
    </row>
    <row r="127" spans="1:4" x14ac:dyDescent="0.2">
      <c r="A127" t="s">
        <v>17</v>
      </c>
      <c r="B127" s="8">
        <v>44860</v>
      </c>
      <c r="C127">
        <v>86.636741638183594</v>
      </c>
      <c r="D127" t="s">
        <v>220</v>
      </c>
    </row>
    <row r="128" spans="1:4" x14ac:dyDescent="0.2">
      <c r="A128" t="s">
        <v>17</v>
      </c>
      <c r="B128" s="8">
        <v>44861</v>
      </c>
      <c r="C128">
        <v>86.369255065917898</v>
      </c>
      <c r="D128" t="s">
        <v>220</v>
      </c>
    </row>
    <row r="129" spans="1:4" x14ac:dyDescent="0.2">
      <c r="A129" t="s">
        <v>17</v>
      </c>
      <c r="B129" s="8">
        <v>44862</v>
      </c>
      <c r="C129">
        <v>88.568611145019503</v>
      </c>
      <c r="D129" t="s">
        <v>220</v>
      </c>
    </row>
    <row r="130" spans="1:4" x14ac:dyDescent="0.2">
      <c r="A130" t="s">
        <v>27</v>
      </c>
      <c r="B130" s="8">
        <v>44774</v>
      </c>
      <c r="C130">
        <v>135.38999938964801</v>
      </c>
      <c r="D130" t="s">
        <v>221</v>
      </c>
    </row>
    <row r="131" spans="1:4" x14ac:dyDescent="0.2">
      <c r="A131" t="s">
        <v>27</v>
      </c>
      <c r="B131" s="8">
        <v>44775</v>
      </c>
      <c r="C131">
        <v>134.16000366210901</v>
      </c>
      <c r="D131" t="s">
        <v>221</v>
      </c>
    </row>
    <row r="132" spans="1:4" x14ac:dyDescent="0.2">
      <c r="A132" t="s">
        <v>27</v>
      </c>
      <c r="B132" s="8">
        <v>44776</v>
      </c>
      <c r="C132">
        <v>139.52000427246</v>
      </c>
      <c r="D132" t="s">
        <v>221</v>
      </c>
    </row>
    <row r="133" spans="1:4" x14ac:dyDescent="0.2">
      <c r="A133" t="s">
        <v>27</v>
      </c>
      <c r="B133" s="8">
        <v>44777</v>
      </c>
      <c r="C133">
        <v>142.57000732421801</v>
      </c>
      <c r="D133" t="s">
        <v>221</v>
      </c>
    </row>
    <row r="134" spans="1:4" x14ac:dyDescent="0.2">
      <c r="A134" t="s">
        <v>27</v>
      </c>
      <c r="B134" s="8">
        <v>44778</v>
      </c>
      <c r="C134">
        <v>140.80000305175699</v>
      </c>
      <c r="D134" t="s">
        <v>221</v>
      </c>
    </row>
    <row r="135" spans="1:4" x14ac:dyDescent="0.2">
      <c r="A135" t="s">
        <v>27</v>
      </c>
      <c r="B135" s="8">
        <v>44781</v>
      </c>
      <c r="C135">
        <v>139.41000366210901</v>
      </c>
      <c r="D135" t="s">
        <v>221</v>
      </c>
    </row>
    <row r="136" spans="1:4" x14ac:dyDescent="0.2">
      <c r="A136" t="s">
        <v>27</v>
      </c>
      <c r="B136" s="8">
        <v>44782</v>
      </c>
      <c r="C136">
        <v>137.83000183105401</v>
      </c>
      <c r="D136" t="s">
        <v>221</v>
      </c>
    </row>
    <row r="137" spans="1:4" x14ac:dyDescent="0.2">
      <c r="A137" t="s">
        <v>27</v>
      </c>
      <c r="B137" s="8">
        <v>44783</v>
      </c>
      <c r="C137">
        <v>142.69000244140599</v>
      </c>
      <c r="D137" t="s">
        <v>221</v>
      </c>
    </row>
    <row r="138" spans="1:4" x14ac:dyDescent="0.2">
      <c r="A138" t="s">
        <v>27</v>
      </c>
      <c r="B138" s="8">
        <v>44784</v>
      </c>
      <c r="C138">
        <v>140.63999938964801</v>
      </c>
      <c r="D138" t="s">
        <v>221</v>
      </c>
    </row>
    <row r="139" spans="1:4" x14ac:dyDescent="0.2">
      <c r="A139" t="s">
        <v>27</v>
      </c>
      <c r="B139" s="8">
        <v>44785</v>
      </c>
      <c r="C139">
        <v>143.55000305175699</v>
      </c>
      <c r="D139" t="s">
        <v>221</v>
      </c>
    </row>
    <row r="140" spans="1:4" x14ac:dyDescent="0.2">
      <c r="A140" t="s">
        <v>27</v>
      </c>
      <c r="B140" s="8">
        <v>44788</v>
      </c>
      <c r="C140">
        <v>143.17999267578099</v>
      </c>
      <c r="D140" t="s">
        <v>221</v>
      </c>
    </row>
    <row r="141" spans="1:4" x14ac:dyDescent="0.2">
      <c r="A141" t="s">
        <v>27</v>
      </c>
      <c r="B141" s="8">
        <v>44789</v>
      </c>
      <c r="C141">
        <v>144.77999877929599</v>
      </c>
      <c r="D141" t="s">
        <v>221</v>
      </c>
    </row>
    <row r="142" spans="1:4" x14ac:dyDescent="0.2">
      <c r="A142" t="s">
        <v>27</v>
      </c>
      <c r="B142" s="8">
        <v>44790</v>
      </c>
      <c r="C142">
        <v>142.100006103515</v>
      </c>
      <c r="D142" t="s">
        <v>221</v>
      </c>
    </row>
    <row r="143" spans="1:4" x14ac:dyDescent="0.2">
      <c r="A143" t="s">
        <v>27</v>
      </c>
      <c r="B143" s="8">
        <v>44791</v>
      </c>
      <c r="C143">
        <v>142.30000305175699</v>
      </c>
      <c r="D143" t="s">
        <v>221</v>
      </c>
    </row>
    <row r="144" spans="1:4" x14ac:dyDescent="0.2">
      <c r="A144" t="s">
        <v>27</v>
      </c>
      <c r="B144" s="8">
        <v>44792</v>
      </c>
      <c r="C144">
        <v>138.22999572753901</v>
      </c>
      <c r="D144" t="s">
        <v>221</v>
      </c>
    </row>
    <row r="145" spans="1:4" x14ac:dyDescent="0.2">
      <c r="A145" t="s">
        <v>27</v>
      </c>
      <c r="B145" s="8">
        <v>44795</v>
      </c>
      <c r="C145">
        <v>133.22000122070301</v>
      </c>
      <c r="D145" t="s">
        <v>221</v>
      </c>
    </row>
    <row r="146" spans="1:4" x14ac:dyDescent="0.2">
      <c r="A146" t="s">
        <v>27</v>
      </c>
      <c r="B146" s="8">
        <v>44796</v>
      </c>
      <c r="C146">
        <v>133.61999511718699</v>
      </c>
      <c r="D146" t="s">
        <v>221</v>
      </c>
    </row>
    <row r="147" spans="1:4" x14ac:dyDescent="0.2">
      <c r="A147" t="s">
        <v>27</v>
      </c>
      <c r="B147" s="8">
        <v>44797</v>
      </c>
      <c r="C147">
        <v>133.80000305175699</v>
      </c>
      <c r="D147" t="s">
        <v>221</v>
      </c>
    </row>
    <row r="148" spans="1:4" x14ac:dyDescent="0.2">
      <c r="A148" t="s">
        <v>27</v>
      </c>
      <c r="B148" s="8">
        <v>44798</v>
      </c>
      <c r="C148">
        <v>137.27999877929599</v>
      </c>
      <c r="D148" t="s">
        <v>221</v>
      </c>
    </row>
    <row r="149" spans="1:4" x14ac:dyDescent="0.2">
      <c r="A149" t="s">
        <v>27</v>
      </c>
      <c r="B149" s="8">
        <v>44799</v>
      </c>
      <c r="C149">
        <v>130.75</v>
      </c>
      <c r="D149" t="s">
        <v>221</v>
      </c>
    </row>
    <row r="150" spans="1:4" x14ac:dyDescent="0.2">
      <c r="A150" t="s">
        <v>27</v>
      </c>
      <c r="B150" s="8">
        <v>44802</v>
      </c>
      <c r="C150">
        <v>129.78999328613199</v>
      </c>
      <c r="D150" t="s">
        <v>221</v>
      </c>
    </row>
    <row r="151" spans="1:4" x14ac:dyDescent="0.2">
      <c r="A151" t="s">
        <v>27</v>
      </c>
      <c r="B151" s="8">
        <v>44803</v>
      </c>
      <c r="C151">
        <v>128.72999572753901</v>
      </c>
      <c r="D151" t="s">
        <v>221</v>
      </c>
    </row>
    <row r="152" spans="1:4" x14ac:dyDescent="0.2">
      <c r="A152" t="s">
        <v>27</v>
      </c>
      <c r="B152" s="8">
        <v>44804</v>
      </c>
      <c r="C152">
        <v>126.76999664306599</v>
      </c>
      <c r="D152" t="s">
        <v>221</v>
      </c>
    </row>
    <row r="153" spans="1:4" x14ac:dyDescent="0.2">
      <c r="A153" t="s">
        <v>27</v>
      </c>
      <c r="B153" s="8">
        <v>44805</v>
      </c>
      <c r="C153">
        <v>127.81999969482401</v>
      </c>
      <c r="D153" t="s">
        <v>221</v>
      </c>
    </row>
    <row r="154" spans="1:4" x14ac:dyDescent="0.2">
      <c r="A154" t="s">
        <v>27</v>
      </c>
      <c r="B154" s="8">
        <v>44806</v>
      </c>
      <c r="C154">
        <v>127.51000213623</v>
      </c>
      <c r="D154" t="s">
        <v>221</v>
      </c>
    </row>
    <row r="155" spans="1:4" x14ac:dyDescent="0.2">
      <c r="A155" t="s">
        <v>27</v>
      </c>
      <c r="B155" s="8">
        <v>44810</v>
      </c>
      <c r="C155">
        <v>126.11000061035099</v>
      </c>
      <c r="D155" t="s">
        <v>221</v>
      </c>
    </row>
    <row r="156" spans="1:4" x14ac:dyDescent="0.2">
      <c r="A156" t="s">
        <v>27</v>
      </c>
      <c r="B156" s="8">
        <v>44811</v>
      </c>
      <c r="C156">
        <v>129.47999572753901</v>
      </c>
      <c r="D156" t="s">
        <v>221</v>
      </c>
    </row>
    <row r="157" spans="1:4" x14ac:dyDescent="0.2">
      <c r="A157" t="s">
        <v>27</v>
      </c>
      <c r="B157" s="8">
        <v>44812</v>
      </c>
      <c r="C157">
        <v>129.82000732421801</v>
      </c>
      <c r="D157" t="s">
        <v>221</v>
      </c>
    </row>
    <row r="158" spans="1:4" x14ac:dyDescent="0.2">
      <c r="A158" t="s">
        <v>27</v>
      </c>
      <c r="B158" s="8">
        <v>44813</v>
      </c>
      <c r="C158">
        <v>133.27000427246</v>
      </c>
      <c r="D158" t="s">
        <v>221</v>
      </c>
    </row>
    <row r="159" spans="1:4" x14ac:dyDescent="0.2">
      <c r="A159" t="s">
        <v>27</v>
      </c>
      <c r="B159" s="8">
        <v>44816</v>
      </c>
      <c r="C159">
        <v>136.44999694824199</v>
      </c>
      <c r="D159" t="s">
        <v>221</v>
      </c>
    </row>
    <row r="160" spans="1:4" x14ac:dyDescent="0.2">
      <c r="A160" t="s">
        <v>27</v>
      </c>
      <c r="B160" s="8">
        <v>44817</v>
      </c>
      <c r="C160">
        <v>126.81999969482401</v>
      </c>
      <c r="D160" t="s">
        <v>221</v>
      </c>
    </row>
    <row r="161" spans="1:4" x14ac:dyDescent="0.2">
      <c r="A161" t="s">
        <v>27</v>
      </c>
      <c r="B161" s="8">
        <v>44818</v>
      </c>
      <c r="C161">
        <v>128.55000305175699</v>
      </c>
      <c r="D161" t="s">
        <v>221</v>
      </c>
    </row>
    <row r="162" spans="1:4" x14ac:dyDescent="0.2">
      <c r="A162" t="s">
        <v>27</v>
      </c>
      <c r="B162" s="8">
        <v>44819</v>
      </c>
      <c r="C162">
        <v>126.27999877929599</v>
      </c>
      <c r="D162" t="s">
        <v>221</v>
      </c>
    </row>
    <row r="163" spans="1:4" x14ac:dyDescent="0.2">
      <c r="A163" t="s">
        <v>27</v>
      </c>
      <c r="B163" s="8">
        <v>44820</v>
      </c>
      <c r="C163">
        <v>123.52999877929599</v>
      </c>
      <c r="D163" t="s">
        <v>221</v>
      </c>
    </row>
    <row r="164" spans="1:4" x14ac:dyDescent="0.2">
      <c r="A164" t="s">
        <v>27</v>
      </c>
      <c r="B164" s="8">
        <v>44823</v>
      </c>
      <c r="C164">
        <v>124.66000366210901</v>
      </c>
      <c r="D164" t="s">
        <v>221</v>
      </c>
    </row>
    <row r="165" spans="1:4" x14ac:dyDescent="0.2">
      <c r="A165" t="s">
        <v>27</v>
      </c>
      <c r="B165" s="8">
        <v>44824</v>
      </c>
      <c r="C165">
        <v>122.19000244140599</v>
      </c>
      <c r="D165" t="s">
        <v>221</v>
      </c>
    </row>
    <row r="166" spans="1:4" x14ac:dyDescent="0.2">
      <c r="A166" t="s">
        <v>27</v>
      </c>
      <c r="B166" s="8">
        <v>44825</v>
      </c>
      <c r="C166">
        <v>118.540000915527</v>
      </c>
      <c r="D166" t="s">
        <v>221</v>
      </c>
    </row>
    <row r="167" spans="1:4" x14ac:dyDescent="0.2">
      <c r="A167" t="s">
        <v>27</v>
      </c>
      <c r="B167" s="8">
        <v>44826</v>
      </c>
      <c r="C167">
        <v>117.309997558593</v>
      </c>
      <c r="D167" t="s">
        <v>221</v>
      </c>
    </row>
    <row r="168" spans="1:4" x14ac:dyDescent="0.2">
      <c r="A168" t="s">
        <v>27</v>
      </c>
      <c r="B168" s="8">
        <v>44827</v>
      </c>
      <c r="C168">
        <v>113.77999877929599</v>
      </c>
      <c r="D168" t="s">
        <v>221</v>
      </c>
    </row>
    <row r="169" spans="1:4" x14ac:dyDescent="0.2">
      <c r="A169" t="s">
        <v>27</v>
      </c>
      <c r="B169" s="8">
        <v>44830</v>
      </c>
      <c r="C169">
        <v>115.150001525878</v>
      </c>
      <c r="D169" t="s">
        <v>221</v>
      </c>
    </row>
    <row r="170" spans="1:4" x14ac:dyDescent="0.2">
      <c r="A170" t="s">
        <v>27</v>
      </c>
      <c r="B170" s="8">
        <v>44831</v>
      </c>
      <c r="C170">
        <v>114.41000366210901</v>
      </c>
      <c r="D170" t="s">
        <v>221</v>
      </c>
    </row>
    <row r="171" spans="1:4" x14ac:dyDescent="0.2">
      <c r="A171" t="s">
        <v>27</v>
      </c>
      <c r="B171" s="8">
        <v>44832</v>
      </c>
      <c r="C171">
        <v>118.01000213623</v>
      </c>
      <c r="D171" t="s">
        <v>221</v>
      </c>
    </row>
    <row r="172" spans="1:4" x14ac:dyDescent="0.2">
      <c r="A172" t="s">
        <v>27</v>
      </c>
      <c r="B172" s="8">
        <v>44833</v>
      </c>
      <c r="C172">
        <v>114.800003051757</v>
      </c>
      <c r="D172" t="s">
        <v>221</v>
      </c>
    </row>
    <row r="173" spans="1:4" x14ac:dyDescent="0.2">
      <c r="A173" t="s">
        <v>27</v>
      </c>
      <c r="B173" s="8">
        <v>44834</v>
      </c>
      <c r="C173">
        <v>113</v>
      </c>
      <c r="D173" t="s">
        <v>221</v>
      </c>
    </row>
    <row r="174" spans="1:4" x14ac:dyDescent="0.2">
      <c r="A174" t="s">
        <v>27</v>
      </c>
      <c r="B174" s="8">
        <v>44837</v>
      </c>
      <c r="C174">
        <v>115.879997253417</v>
      </c>
      <c r="D174" t="s">
        <v>221</v>
      </c>
    </row>
    <row r="175" spans="1:4" x14ac:dyDescent="0.2">
      <c r="A175" t="s">
        <v>27</v>
      </c>
      <c r="B175" s="8">
        <v>44838</v>
      </c>
      <c r="C175">
        <v>121.08999633789</v>
      </c>
      <c r="D175" t="s">
        <v>221</v>
      </c>
    </row>
    <row r="176" spans="1:4" x14ac:dyDescent="0.2">
      <c r="A176" t="s">
        <v>27</v>
      </c>
      <c r="B176" s="8">
        <v>44839</v>
      </c>
      <c r="C176">
        <v>120.949996948242</v>
      </c>
      <c r="D176" t="s">
        <v>221</v>
      </c>
    </row>
    <row r="177" spans="1:4" x14ac:dyDescent="0.2">
      <c r="A177" t="s">
        <v>27</v>
      </c>
      <c r="B177" s="8">
        <v>44840</v>
      </c>
      <c r="C177">
        <v>120.300003051757</v>
      </c>
      <c r="D177" t="s">
        <v>221</v>
      </c>
    </row>
    <row r="178" spans="1:4" x14ac:dyDescent="0.2">
      <c r="A178" t="s">
        <v>27</v>
      </c>
      <c r="B178" s="8">
        <v>44841</v>
      </c>
      <c r="C178">
        <v>114.559997558593</v>
      </c>
      <c r="D178" t="s">
        <v>221</v>
      </c>
    </row>
    <row r="179" spans="1:4" x14ac:dyDescent="0.2">
      <c r="A179" t="s">
        <v>27</v>
      </c>
      <c r="B179" s="8">
        <v>44844</v>
      </c>
      <c r="C179">
        <v>113.669998168945</v>
      </c>
      <c r="D179" t="s">
        <v>221</v>
      </c>
    </row>
    <row r="180" spans="1:4" x14ac:dyDescent="0.2">
      <c r="A180" t="s">
        <v>27</v>
      </c>
      <c r="B180" s="8">
        <v>44845</v>
      </c>
      <c r="C180">
        <v>112.209999084472</v>
      </c>
      <c r="D180" t="s">
        <v>221</v>
      </c>
    </row>
    <row r="181" spans="1:4" x14ac:dyDescent="0.2">
      <c r="A181" t="s">
        <v>27</v>
      </c>
      <c r="B181" s="8">
        <v>44846</v>
      </c>
      <c r="C181">
        <v>112.900001525878</v>
      </c>
      <c r="D181" t="s">
        <v>221</v>
      </c>
    </row>
    <row r="182" spans="1:4" x14ac:dyDescent="0.2">
      <c r="A182" t="s">
        <v>27</v>
      </c>
      <c r="B182" s="8">
        <v>44847</v>
      </c>
      <c r="C182">
        <v>112.52999877929599</v>
      </c>
      <c r="D182" t="s">
        <v>221</v>
      </c>
    </row>
    <row r="183" spans="1:4" x14ac:dyDescent="0.2">
      <c r="A183" t="s">
        <v>27</v>
      </c>
      <c r="B183" s="8">
        <v>44848</v>
      </c>
      <c r="C183">
        <v>106.900001525878</v>
      </c>
      <c r="D183" t="s">
        <v>221</v>
      </c>
    </row>
    <row r="184" spans="1:4" x14ac:dyDescent="0.2">
      <c r="A184" t="s">
        <v>27</v>
      </c>
      <c r="B184" s="8">
        <v>44851</v>
      </c>
      <c r="C184">
        <v>113.790000915527</v>
      </c>
      <c r="D184" t="s">
        <v>221</v>
      </c>
    </row>
    <row r="185" spans="1:4" x14ac:dyDescent="0.2">
      <c r="A185" t="s">
        <v>27</v>
      </c>
      <c r="B185" s="8">
        <v>44852</v>
      </c>
      <c r="C185">
        <v>116.36000061035099</v>
      </c>
      <c r="D185" t="s">
        <v>221</v>
      </c>
    </row>
    <row r="186" spans="1:4" x14ac:dyDescent="0.2">
      <c r="A186" t="s">
        <v>27</v>
      </c>
      <c r="B186" s="8">
        <v>44853</v>
      </c>
      <c r="C186">
        <v>115.06999969482401</v>
      </c>
      <c r="D186" t="s">
        <v>221</v>
      </c>
    </row>
    <row r="187" spans="1:4" x14ac:dyDescent="0.2">
      <c r="A187" t="s">
        <v>27</v>
      </c>
      <c r="B187" s="8">
        <v>44854</v>
      </c>
      <c r="C187">
        <v>115.25</v>
      </c>
      <c r="D187" t="s">
        <v>221</v>
      </c>
    </row>
    <row r="188" spans="1:4" x14ac:dyDescent="0.2">
      <c r="A188" t="s">
        <v>27</v>
      </c>
      <c r="B188" s="8">
        <v>44855</v>
      </c>
      <c r="C188">
        <v>119.31999969482401</v>
      </c>
      <c r="D188" t="s">
        <v>221</v>
      </c>
    </row>
    <row r="189" spans="1:4" x14ac:dyDescent="0.2">
      <c r="A189" t="s">
        <v>27</v>
      </c>
      <c r="B189" s="8">
        <v>44858</v>
      </c>
      <c r="C189">
        <v>119.81999969482401</v>
      </c>
      <c r="D189" t="s">
        <v>221</v>
      </c>
    </row>
    <row r="190" spans="1:4" x14ac:dyDescent="0.2">
      <c r="A190" t="s">
        <v>27</v>
      </c>
      <c r="B190" s="8">
        <v>44859</v>
      </c>
      <c r="C190">
        <v>120.59999847412099</v>
      </c>
      <c r="D190" t="s">
        <v>221</v>
      </c>
    </row>
    <row r="191" spans="1:4" x14ac:dyDescent="0.2">
      <c r="A191" t="s">
        <v>27</v>
      </c>
      <c r="B191" s="8">
        <v>44860</v>
      </c>
      <c r="C191">
        <v>115.66000366210901</v>
      </c>
      <c r="D191" t="s">
        <v>221</v>
      </c>
    </row>
    <row r="192" spans="1:4" x14ac:dyDescent="0.2">
      <c r="A192" t="s">
        <v>27</v>
      </c>
      <c r="B192" s="8">
        <v>44861</v>
      </c>
      <c r="C192">
        <v>110.959999084472</v>
      </c>
      <c r="D192" t="s">
        <v>221</v>
      </c>
    </row>
    <row r="193" spans="1:4" x14ac:dyDescent="0.2">
      <c r="A193" t="s">
        <v>27</v>
      </c>
      <c r="B193" s="8">
        <v>44862</v>
      </c>
      <c r="C193">
        <v>103.41000366210901</v>
      </c>
      <c r="D193" t="s">
        <v>221</v>
      </c>
    </row>
    <row r="194" spans="1:4" x14ac:dyDescent="0.2">
      <c r="A194" t="s">
        <v>37</v>
      </c>
      <c r="B194" s="8">
        <v>44774</v>
      </c>
      <c r="C194">
        <v>65.189559936523395</v>
      </c>
      <c r="D194" t="s">
        <v>222</v>
      </c>
    </row>
    <row r="195" spans="1:4" x14ac:dyDescent="0.2">
      <c r="A195" t="s">
        <v>37</v>
      </c>
      <c r="B195" s="8">
        <v>44775</v>
      </c>
      <c r="C195">
        <v>64.802299499511705</v>
      </c>
      <c r="D195" t="s">
        <v>222</v>
      </c>
    </row>
    <row r="196" spans="1:4" x14ac:dyDescent="0.2">
      <c r="A196" t="s">
        <v>37</v>
      </c>
      <c r="B196" s="8">
        <v>44776</v>
      </c>
      <c r="C196">
        <v>64.861877441406193</v>
      </c>
      <c r="D196" t="s">
        <v>222</v>
      </c>
    </row>
    <row r="197" spans="1:4" x14ac:dyDescent="0.2">
      <c r="A197" t="s">
        <v>37</v>
      </c>
      <c r="B197" s="8">
        <v>44777</v>
      </c>
      <c r="C197">
        <v>65.8250732421875</v>
      </c>
      <c r="D197" t="s">
        <v>222</v>
      </c>
    </row>
    <row r="198" spans="1:4" x14ac:dyDescent="0.2">
      <c r="A198" t="s">
        <v>37</v>
      </c>
      <c r="B198" s="8">
        <v>44778</v>
      </c>
      <c r="C198">
        <v>65.56689453125</v>
      </c>
      <c r="D198" t="s">
        <v>222</v>
      </c>
    </row>
    <row r="199" spans="1:4" x14ac:dyDescent="0.2">
      <c r="A199" t="s">
        <v>37</v>
      </c>
      <c r="B199" s="8">
        <v>44781</v>
      </c>
      <c r="C199">
        <v>64.663276672363196</v>
      </c>
      <c r="D199" t="s">
        <v>222</v>
      </c>
    </row>
    <row r="200" spans="1:4" x14ac:dyDescent="0.2">
      <c r="A200" t="s">
        <v>37</v>
      </c>
      <c r="B200" s="8">
        <v>44782</v>
      </c>
      <c r="C200">
        <v>65.427879333496094</v>
      </c>
      <c r="D200" t="s">
        <v>222</v>
      </c>
    </row>
    <row r="201" spans="1:4" x14ac:dyDescent="0.2">
      <c r="A201" t="s">
        <v>37</v>
      </c>
      <c r="B201" s="8">
        <v>44783</v>
      </c>
      <c r="C201">
        <v>65.835006713867102</v>
      </c>
      <c r="D201" t="s">
        <v>222</v>
      </c>
    </row>
    <row r="202" spans="1:4" x14ac:dyDescent="0.2">
      <c r="A202" t="s">
        <v>37</v>
      </c>
      <c r="B202" s="8">
        <v>44784</v>
      </c>
      <c r="C202">
        <v>64.650001525878906</v>
      </c>
      <c r="D202" t="s">
        <v>222</v>
      </c>
    </row>
    <row r="203" spans="1:4" x14ac:dyDescent="0.2">
      <c r="A203" t="s">
        <v>37</v>
      </c>
      <c r="B203" s="8">
        <v>44785</v>
      </c>
      <c r="C203">
        <v>66.639999389648395</v>
      </c>
      <c r="D203" t="s">
        <v>222</v>
      </c>
    </row>
    <row r="204" spans="1:4" x14ac:dyDescent="0.2">
      <c r="A204" t="s">
        <v>37</v>
      </c>
      <c r="B204" s="8">
        <v>44788</v>
      </c>
      <c r="C204">
        <v>66.809997558593693</v>
      </c>
      <c r="D204" t="s">
        <v>222</v>
      </c>
    </row>
    <row r="205" spans="1:4" x14ac:dyDescent="0.2">
      <c r="A205" t="s">
        <v>37</v>
      </c>
      <c r="B205" s="8">
        <v>44789</v>
      </c>
      <c r="C205">
        <v>66.739997863769503</v>
      </c>
      <c r="D205" t="s">
        <v>222</v>
      </c>
    </row>
    <row r="206" spans="1:4" x14ac:dyDescent="0.2">
      <c r="A206" t="s">
        <v>37</v>
      </c>
      <c r="B206" s="8">
        <v>44790</v>
      </c>
      <c r="C206">
        <v>66.419998168945298</v>
      </c>
      <c r="D206" t="s">
        <v>222</v>
      </c>
    </row>
    <row r="207" spans="1:4" x14ac:dyDescent="0.2">
      <c r="A207" t="s">
        <v>37</v>
      </c>
      <c r="B207" s="8">
        <v>44791</v>
      </c>
      <c r="C207">
        <v>66.5</v>
      </c>
      <c r="D207" t="s">
        <v>222</v>
      </c>
    </row>
    <row r="208" spans="1:4" x14ac:dyDescent="0.2">
      <c r="A208" t="s">
        <v>37</v>
      </c>
      <c r="B208" s="8">
        <v>44792</v>
      </c>
      <c r="C208">
        <v>67.169998168945298</v>
      </c>
      <c r="D208" t="s">
        <v>222</v>
      </c>
    </row>
    <row r="209" spans="1:4" x14ac:dyDescent="0.2">
      <c r="A209" t="s">
        <v>37</v>
      </c>
      <c r="B209" s="8">
        <v>44795</v>
      </c>
      <c r="C209">
        <v>67.239997863769503</v>
      </c>
      <c r="D209" t="s">
        <v>222</v>
      </c>
    </row>
    <row r="210" spans="1:4" x14ac:dyDescent="0.2">
      <c r="A210" t="s">
        <v>37</v>
      </c>
      <c r="B210" s="8">
        <v>44796</v>
      </c>
      <c r="C210">
        <v>66.430000305175696</v>
      </c>
      <c r="D210" t="s">
        <v>222</v>
      </c>
    </row>
    <row r="211" spans="1:4" x14ac:dyDescent="0.2">
      <c r="A211" t="s">
        <v>37</v>
      </c>
      <c r="B211" s="8">
        <v>44797</v>
      </c>
      <c r="C211">
        <v>67.639999389648395</v>
      </c>
      <c r="D211" t="s">
        <v>222</v>
      </c>
    </row>
    <row r="212" spans="1:4" x14ac:dyDescent="0.2">
      <c r="A212" t="s">
        <v>37</v>
      </c>
      <c r="B212" s="8">
        <v>44798</v>
      </c>
      <c r="C212">
        <v>68.260002136230398</v>
      </c>
      <c r="D212" t="s">
        <v>222</v>
      </c>
    </row>
    <row r="213" spans="1:4" x14ac:dyDescent="0.2">
      <c r="A213" t="s">
        <v>37</v>
      </c>
      <c r="B213" s="8">
        <v>44799</v>
      </c>
      <c r="C213">
        <v>66.319999694824205</v>
      </c>
      <c r="D213" t="s">
        <v>222</v>
      </c>
    </row>
    <row r="214" spans="1:4" x14ac:dyDescent="0.2">
      <c r="A214" t="s">
        <v>37</v>
      </c>
      <c r="B214" s="8">
        <v>44802</v>
      </c>
      <c r="C214">
        <v>65.830001831054602</v>
      </c>
      <c r="D214" t="s">
        <v>222</v>
      </c>
    </row>
    <row r="215" spans="1:4" x14ac:dyDescent="0.2">
      <c r="A215" t="s">
        <v>37</v>
      </c>
      <c r="B215" s="8">
        <v>44803</v>
      </c>
      <c r="C215">
        <v>63.380001068115199</v>
      </c>
      <c r="D215" t="s">
        <v>222</v>
      </c>
    </row>
    <row r="216" spans="1:4" x14ac:dyDescent="0.2">
      <c r="A216" t="s">
        <v>37</v>
      </c>
      <c r="B216" s="8">
        <v>44804</v>
      </c>
      <c r="C216">
        <v>62.380001068115199</v>
      </c>
      <c r="D216" t="s">
        <v>222</v>
      </c>
    </row>
    <row r="217" spans="1:4" x14ac:dyDescent="0.2">
      <c r="A217" t="s">
        <v>37</v>
      </c>
      <c r="B217" s="8">
        <v>44805</v>
      </c>
      <c r="C217">
        <v>61.790000915527301</v>
      </c>
      <c r="D217" t="s">
        <v>222</v>
      </c>
    </row>
    <row r="218" spans="1:4" x14ac:dyDescent="0.2">
      <c r="A218" t="s">
        <v>37</v>
      </c>
      <c r="B218" s="8">
        <v>44806</v>
      </c>
      <c r="C218">
        <v>60.689998626708899</v>
      </c>
      <c r="D218" t="s">
        <v>222</v>
      </c>
    </row>
    <row r="219" spans="1:4" x14ac:dyDescent="0.2">
      <c r="A219" t="s">
        <v>37</v>
      </c>
      <c r="B219" s="8">
        <v>44810</v>
      </c>
      <c r="C219">
        <v>60.409999847412102</v>
      </c>
      <c r="D219" t="s">
        <v>222</v>
      </c>
    </row>
    <row r="220" spans="1:4" x14ac:dyDescent="0.2">
      <c r="A220" t="s">
        <v>37</v>
      </c>
      <c r="B220" s="8">
        <v>44811</v>
      </c>
      <c r="C220">
        <v>59.819999694824197</v>
      </c>
      <c r="D220" t="s">
        <v>222</v>
      </c>
    </row>
    <row r="221" spans="1:4" x14ac:dyDescent="0.2">
      <c r="A221" t="s">
        <v>37</v>
      </c>
      <c r="B221" s="8">
        <v>44812</v>
      </c>
      <c r="C221">
        <v>60.319999694824197</v>
      </c>
      <c r="D221" t="s">
        <v>222</v>
      </c>
    </row>
    <row r="222" spans="1:4" x14ac:dyDescent="0.2">
      <c r="A222" t="s">
        <v>37</v>
      </c>
      <c r="B222" s="8">
        <v>44813</v>
      </c>
      <c r="C222">
        <v>60.849998474121001</v>
      </c>
      <c r="D222" t="s">
        <v>222</v>
      </c>
    </row>
    <row r="223" spans="1:4" x14ac:dyDescent="0.2">
      <c r="A223" t="s">
        <v>37</v>
      </c>
      <c r="B223" s="8">
        <v>44816</v>
      </c>
      <c r="C223">
        <v>61.75</v>
      </c>
      <c r="D223" t="s">
        <v>222</v>
      </c>
    </row>
    <row r="224" spans="1:4" x14ac:dyDescent="0.2">
      <c r="A224" t="s">
        <v>37</v>
      </c>
      <c r="B224" s="8">
        <v>44817</v>
      </c>
      <c r="C224">
        <v>58.990001678466797</v>
      </c>
      <c r="D224" t="s">
        <v>222</v>
      </c>
    </row>
    <row r="225" spans="1:4" x14ac:dyDescent="0.2">
      <c r="A225" t="s">
        <v>37</v>
      </c>
      <c r="B225" s="8">
        <v>44818</v>
      </c>
      <c r="C225">
        <v>58.720001220703097</v>
      </c>
      <c r="D225" t="s">
        <v>222</v>
      </c>
    </row>
    <row r="226" spans="1:4" x14ac:dyDescent="0.2">
      <c r="A226" t="s">
        <v>37</v>
      </c>
      <c r="B226" s="8">
        <v>44819</v>
      </c>
      <c r="C226">
        <v>58.139999389648402</v>
      </c>
      <c r="D226" t="s">
        <v>222</v>
      </c>
    </row>
    <row r="227" spans="1:4" x14ac:dyDescent="0.2">
      <c r="A227" t="s">
        <v>37</v>
      </c>
      <c r="B227" s="8">
        <v>44820</v>
      </c>
      <c r="C227">
        <v>58.049999237060497</v>
      </c>
      <c r="D227" t="s">
        <v>222</v>
      </c>
    </row>
    <row r="228" spans="1:4" x14ac:dyDescent="0.2">
      <c r="A228" t="s">
        <v>37</v>
      </c>
      <c r="B228" s="8">
        <v>44823</v>
      </c>
      <c r="C228">
        <v>57.990001678466797</v>
      </c>
      <c r="D228" t="s">
        <v>222</v>
      </c>
    </row>
    <row r="229" spans="1:4" x14ac:dyDescent="0.2">
      <c r="A229" t="s">
        <v>37</v>
      </c>
      <c r="B229" s="8">
        <v>44824</v>
      </c>
      <c r="C229">
        <v>57.400001525878899</v>
      </c>
      <c r="D229" t="s">
        <v>222</v>
      </c>
    </row>
    <row r="230" spans="1:4" x14ac:dyDescent="0.2">
      <c r="A230" t="s">
        <v>37</v>
      </c>
      <c r="B230" s="8">
        <v>44825</v>
      </c>
      <c r="C230">
        <v>56.439998626708899</v>
      </c>
      <c r="D230" t="s">
        <v>222</v>
      </c>
    </row>
    <row r="231" spans="1:4" x14ac:dyDescent="0.2">
      <c r="A231" t="s">
        <v>37</v>
      </c>
      <c r="B231" s="8">
        <v>44826</v>
      </c>
      <c r="C231">
        <v>56.310001373291001</v>
      </c>
      <c r="D231" t="s">
        <v>222</v>
      </c>
    </row>
    <row r="232" spans="1:4" x14ac:dyDescent="0.2">
      <c r="A232" t="s">
        <v>37</v>
      </c>
      <c r="B232" s="8">
        <v>44827</v>
      </c>
      <c r="C232">
        <v>54.580001831054602</v>
      </c>
      <c r="D232" t="s">
        <v>222</v>
      </c>
    </row>
    <row r="233" spans="1:4" x14ac:dyDescent="0.2">
      <c r="A233" t="s">
        <v>37</v>
      </c>
      <c r="B233" s="8">
        <v>44830</v>
      </c>
      <c r="C233">
        <v>53.020000457763601</v>
      </c>
      <c r="D233" t="s">
        <v>222</v>
      </c>
    </row>
    <row r="234" spans="1:4" x14ac:dyDescent="0.2">
      <c r="A234" t="s">
        <v>37</v>
      </c>
      <c r="B234" s="8">
        <v>44831</v>
      </c>
      <c r="C234">
        <v>53.240001678466797</v>
      </c>
      <c r="D234" t="s">
        <v>222</v>
      </c>
    </row>
    <row r="235" spans="1:4" x14ac:dyDescent="0.2">
      <c r="A235" t="s">
        <v>37</v>
      </c>
      <c r="B235" s="8">
        <v>44832</v>
      </c>
      <c r="C235">
        <v>54.689998626708899</v>
      </c>
      <c r="D235" t="s">
        <v>222</v>
      </c>
    </row>
    <row r="236" spans="1:4" x14ac:dyDescent="0.2">
      <c r="A236" t="s">
        <v>37</v>
      </c>
      <c r="B236" s="8">
        <v>44833</v>
      </c>
      <c r="C236">
        <v>54.909999847412102</v>
      </c>
      <c r="D236" t="s">
        <v>222</v>
      </c>
    </row>
    <row r="237" spans="1:4" x14ac:dyDescent="0.2">
      <c r="A237" t="s">
        <v>37</v>
      </c>
      <c r="B237" s="8">
        <v>44834</v>
      </c>
      <c r="C237">
        <v>54.840000152587798</v>
      </c>
      <c r="D237" t="s">
        <v>222</v>
      </c>
    </row>
    <row r="238" spans="1:4" x14ac:dyDescent="0.2">
      <c r="A238" t="s">
        <v>37</v>
      </c>
      <c r="B238" s="8">
        <v>44837</v>
      </c>
      <c r="C238">
        <v>55.549999237060497</v>
      </c>
      <c r="D238" t="s">
        <v>222</v>
      </c>
    </row>
    <row r="239" spans="1:4" x14ac:dyDescent="0.2">
      <c r="A239" t="s">
        <v>37</v>
      </c>
      <c r="B239" s="8">
        <v>44838</v>
      </c>
      <c r="C239">
        <v>57.040000915527301</v>
      </c>
      <c r="D239" t="s">
        <v>222</v>
      </c>
    </row>
    <row r="240" spans="1:4" x14ac:dyDescent="0.2">
      <c r="A240" t="s">
        <v>37</v>
      </c>
      <c r="B240" s="8">
        <v>44839</v>
      </c>
      <c r="C240">
        <v>56.7299995422363</v>
      </c>
      <c r="D240" t="s">
        <v>222</v>
      </c>
    </row>
    <row r="241" spans="1:4" x14ac:dyDescent="0.2">
      <c r="A241" t="s">
        <v>37</v>
      </c>
      <c r="B241" s="8">
        <v>44840</v>
      </c>
      <c r="C241">
        <v>54.909999847412102</v>
      </c>
      <c r="D241" t="s">
        <v>222</v>
      </c>
    </row>
    <row r="242" spans="1:4" x14ac:dyDescent="0.2">
      <c r="A242" t="s">
        <v>37</v>
      </c>
      <c r="B242" s="8">
        <v>44841</v>
      </c>
      <c r="C242">
        <v>55.400001525878899</v>
      </c>
      <c r="D242" t="s">
        <v>222</v>
      </c>
    </row>
    <row r="243" spans="1:4" x14ac:dyDescent="0.2">
      <c r="A243" t="s">
        <v>37</v>
      </c>
      <c r="B243" s="8">
        <v>44844</v>
      </c>
      <c r="C243">
        <v>54.209999084472599</v>
      </c>
      <c r="D243" t="s">
        <v>222</v>
      </c>
    </row>
    <row r="244" spans="1:4" x14ac:dyDescent="0.2">
      <c r="A244" t="s">
        <v>37</v>
      </c>
      <c r="B244" s="8">
        <v>44845</v>
      </c>
      <c r="C244">
        <v>55.299999237060497</v>
      </c>
      <c r="D244" t="s">
        <v>222</v>
      </c>
    </row>
    <row r="245" spans="1:4" x14ac:dyDescent="0.2">
      <c r="A245" t="s">
        <v>37</v>
      </c>
      <c r="B245" s="8">
        <v>44846</v>
      </c>
      <c r="C245">
        <v>55.069999694824197</v>
      </c>
      <c r="D245" t="s">
        <v>222</v>
      </c>
    </row>
    <row r="246" spans="1:4" x14ac:dyDescent="0.2">
      <c r="A246" t="s">
        <v>37</v>
      </c>
      <c r="B246" s="8">
        <v>44847</v>
      </c>
      <c r="C246">
        <v>55.529998779296797</v>
      </c>
      <c r="D246" t="s">
        <v>222</v>
      </c>
    </row>
    <row r="247" spans="1:4" x14ac:dyDescent="0.2">
      <c r="A247" t="s">
        <v>37</v>
      </c>
      <c r="B247" s="8">
        <v>44848</v>
      </c>
      <c r="C247">
        <v>54.970001220703097</v>
      </c>
      <c r="D247" t="s">
        <v>222</v>
      </c>
    </row>
    <row r="248" spans="1:4" x14ac:dyDescent="0.2">
      <c r="A248" t="s">
        <v>37</v>
      </c>
      <c r="B248" s="8">
        <v>44851</v>
      </c>
      <c r="C248">
        <v>56.180000305175703</v>
      </c>
      <c r="D248" t="s">
        <v>222</v>
      </c>
    </row>
    <row r="249" spans="1:4" x14ac:dyDescent="0.2">
      <c r="A249" t="s">
        <v>37</v>
      </c>
      <c r="B249" s="8">
        <v>44852</v>
      </c>
      <c r="C249">
        <v>55.970001220703097</v>
      </c>
      <c r="D249" t="s">
        <v>222</v>
      </c>
    </row>
    <row r="250" spans="1:4" x14ac:dyDescent="0.2">
      <c r="A250" t="s">
        <v>37</v>
      </c>
      <c r="B250" s="8">
        <v>44853</v>
      </c>
      <c r="C250">
        <v>54.509998321533203</v>
      </c>
      <c r="D250" t="s">
        <v>222</v>
      </c>
    </row>
    <row r="251" spans="1:4" x14ac:dyDescent="0.2">
      <c r="A251" t="s">
        <v>37</v>
      </c>
      <c r="B251" s="8">
        <v>44854</v>
      </c>
      <c r="C251">
        <v>54.349998474121001</v>
      </c>
      <c r="D251" t="s">
        <v>222</v>
      </c>
    </row>
    <row r="252" spans="1:4" x14ac:dyDescent="0.2">
      <c r="A252" t="s">
        <v>37</v>
      </c>
      <c r="B252" s="8">
        <v>44855</v>
      </c>
      <c r="C252">
        <v>54.970001220703097</v>
      </c>
      <c r="D252" t="s">
        <v>222</v>
      </c>
    </row>
    <row r="253" spans="1:4" x14ac:dyDescent="0.2">
      <c r="A253" t="s">
        <v>37</v>
      </c>
      <c r="B253" s="8">
        <v>44858</v>
      </c>
      <c r="C253">
        <v>55.180000305175703</v>
      </c>
      <c r="D253" t="s">
        <v>222</v>
      </c>
    </row>
    <row r="254" spans="1:4" x14ac:dyDescent="0.2">
      <c r="A254" t="s">
        <v>37</v>
      </c>
      <c r="B254" s="8">
        <v>44859</v>
      </c>
      <c r="C254">
        <v>55.900001525878899</v>
      </c>
      <c r="D254" t="s">
        <v>222</v>
      </c>
    </row>
    <row r="255" spans="1:4" x14ac:dyDescent="0.2">
      <c r="A255" t="s">
        <v>37</v>
      </c>
      <c r="B255" s="8">
        <v>44860</v>
      </c>
      <c r="C255">
        <v>57.959999084472599</v>
      </c>
      <c r="D255" t="s">
        <v>222</v>
      </c>
    </row>
    <row r="256" spans="1:4" x14ac:dyDescent="0.2">
      <c r="A256" t="s">
        <v>37</v>
      </c>
      <c r="B256" s="8">
        <v>44861</v>
      </c>
      <c r="C256">
        <v>57.610000610351499</v>
      </c>
      <c r="D256" t="s">
        <v>222</v>
      </c>
    </row>
    <row r="257" spans="1:4" x14ac:dyDescent="0.2">
      <c r="A257" t="s">
        <v>37</v>
      </c>
      <c r="B257" s="8">
        <v>44862</v>
      </c>
      <c r="C257">
        <v>58.709999084472599</v>
      </c>
      <c r="D257" t="s">
        <v>222</v>
      </c>
    </row>
    <row r="258" spans="1:4" x14ac:dyDescent="0.2">
      <c r="A258" t="s">
        <v>89</v>
      </c>
      <c r="B258" s="8">
        <v>44774</v>
      </c>
      <c r="C258">
        <v>115.480003356933</v>
      </c>
      <c r="D258" t="s">
        <v>223</v>
      </c>
    </row>
    <row r="259" spans="1:4" x14ac:dyDescent="0.2">
      <c r="A259" t="s">
        <v>89</v>
      </c>
      <c r="B259" s="8">
        <v>44775</v>
      </c>
      <c r="C259">
        <v>115.900001525878</v>
      </c>
      <c r="D259" t="s">
        <v>223</v>
      </c>
    </row>
    <row r="260" spans="1:4" x14ac:dyDescent="0.2">
      <c r="A260" t="s">
        <v>89</v>
      </c>
      <c r="B260" s="8">
        <v>44776</v>
      </c>
      <c r="C260">
        <v>118.77999877929599</v>
      </c>
      <c r="D260" t="s">
        <v>223</v>
      </c>
    </row>
    <row r="261" spans="1:4" x14ac:dyDescent="0.2">
      <c r="A261" t="s">
        <v>89</v>
      </c>
      <c r="B261" s="8">
        <v>44777</v>
      </c>
      <c r="C261">
        <v>118.870002746582</v>
      </c>
      <c r="D261" t="s">
        <v>223</v>
      </c>
    </row>
    <row r="262" spans="1:4" x14ac:dyDescent="0.2">
      <c r="A262" t="s">
        <v>89</v>
      </c>
      <c r="B262" s="8">
        <v>44778</v>
      </c>
      <c r="C262">
        <v>118.220001220703</v>
      </c>
      <c r="D262" t="s">
        <v>223</v>
      </c>
    </row>
    <row r="263" spans="1:4" x14ac:dyDescent="0.2">
      <c r="A263" t="s">
        <v>89</v>
      </c>
      <c r="B263" s="8">
        <v>44781</v>
      </c>
      <c r="C263">
        <v>118.139999389648</v>
      </c>
      <c r="D263" t="s">
        <v>223</v>
      </c>
    </row>
    <row r="264" spans="1:4" x14ac:dyDescent="0.2">
      <c r="A264" t="s">
        <v>89</v>
      </c>
      <c r="B264" s="8">
        <v>44782</v>
      </c>
      <c r="C264">
        <v>117.5</v>
      </c>
      <c r="D264" t="s">
        <v>223</v>
      </c>
    </row>
    <row r="265" spans="1:4" x14ac:dyDescent="0.2">
      <c r="A265" t="s">
        <v>89</v>
      </c>
      <c r="B265" s="8">
        <v>44783</v>
      </c>
      <c r="C265">
        <v>120.650001525878</v>
      </c>
      <c r="D265" t="s">
        <v>223</v>
      </c>
    </row>
    <row r="266" spans="1:4" x14ac:dyDescent="0.2">
      <c r="A266" t="s">
        <v>89</v>
      </c>
      <c r="B266" s="8">
        <v>44784</v>
      </c>
      <c r="C266">
        <v>119.81999969482401</v>
      </c>
      <c r="D266" t="s">
        <v>223</v>
      </c>
    </row>
    <row r="267" spans="1:4" x14ac:dyDescent="0.2">
      <c r="A267" t="s">
        <v>89</v>
      </c>
      <c r="B267" s="8">
        <v>44785</v>
      </c>
      <c r="C267">
        <v>122.650001525878</v>
      </c>
      <c r="D267" t="s">
        <v>223</v>
      </c>
    </row>
    <row r="268" spans="1:4" x14ac:dyDescent="0.2">
      <c r="A268" t="s">
        <v>89</v>
      </c>
      <c r="B268" s="8">
        <v>44788</v>
      </c>
      <c r="C268">
        <v>122.879997253417</v>
      </c>
      <c r="D268" t="s">
        <v>223</v>
      </c>
    </row>
    <row r="269" spans="1:4" x14ac:dyDescent="0.2">
      <c r="A269" t="s">
        <v>89</v>
      </c>
      <c r="B269" s="8">
        <v>44789</v>
      </c>
      <c r="C269">
        <v>122.51000213623</v>
      </c>
      <c r="D269" t="s">
        <v>223</v>
      </c>
    </row>
    <row r="270" spans="1:4" x14ac:dyDescent="0.2">
      <c r="A270" t="s">
        <v>89</v>
      </c>
      <c r="B270" s="8">
        <v>44790</v>
      </c>
      <c r="C270">
        <v>120.31999969482401</v>
      </c>
      <c r="D270" t="s">
        <v>223</v>
      </c>
    </row>
    <row r="271" spans="1:4" x14ac:dyDescent="0.2">
      <c r="A271" t="s">
        <v>89</v>
      </c>
      <c r="B271" s="8">
        <v>44791</v>
      </c>
      <c r="C271">
        <v>120.86000061035099</v>
      </c>
      <c r="D271" t="s">
        <v>223</v>
      </c>
    </row>
    <row r="272" spans="1:4" x14ac:dyDescent="0.2">
      <c r="A272" t="s">
        <v>89</v>
      </c>
      <c r="B272" s="8">
        <v>44792</v>
      </c>
      <c r="C272">
        <v>118.120002746582</v>
      </c>
      <c r="D272" t="s">
        <v>223</v>
      </c>
    </row>
    <row r="273" spans="1:4" x14ac:dyDescent="0.2">
      <c r="A273" t="s">
        <v>89</v>
      </c>
      <c r="B273" s="8">
        <v>44795</v>
      </c>
      <c r="C273">
        <v>115.06999969482401</v>
      </c>
      <c r="D273" t="s">
        <v>223</v>
      </c>
    </row>
    <row r="274" spans="1:4" x14ac:dyDescent="0.2">
      <c r="A274" t="s">
        <v>89</v>
      </c>
      <c r="B274" s="8">
        <v>44796</v>
      </c>
      <c r="C274">
        <v>114.76999664306599</v>
      </c>
      <c r="D274" t="s">
        <v>223</v>
      </c>
    </row>
    <row r="275" spans="1:4" x14ac:dyDescent="0.2">
      <c r="A275" t="s">
        <v>89</v>
      </c>
      <c r="B275" s="8">
        <v>44797</v>
      </c>
      <c r="C275">
        <v>114.699996948242</v>
      </c>
      <c r="D275" t="s">
        <v>223</v>
      </c>
    </row>
    <row r="276" spans="1:4" x14ac:dyDescent="0.2">
      <c r="A276" t="s">
        <v>89</v>
      </c>
      <c r="B276" s="8">
        <v>44798</v>
      </c>
      <c r="C276">
        <v>117.699996948242</v>
      </c>
      <c r="D276" t="s">
        <v>223</v>
      </c>
    </row>
    <row r="277" spans="1:4" x14ac:dyDescent="0.2">
      <c r="A277" t="s">
        <v>89</v>
      </c>
      <c r="B277" s="8">
        <v>44799</v>
      </c>
      <c r="C277">
        <v>111.300003051757</v>
      </c>
      <c r="D277" t="s">
        <v>223</v>
      </c>
    </row>
    <row r="278" spans="1:4" x14ac:dyDescent="0.2">
      <c r="A278" t="s">
        <v>89</v>
      </c>
      <c r="B278" s="8">
        <v>44802</v>
      </c>
      <c r="C278">
        <v>110.33999633789</v>
      </c>
      <c r="D278" t="s">
        <v>223</v>
      </c>
    </row>
    <row r="279" spans="1:4" x14ac:dyDescent="0.2">
      <c r="A279" t="s">
        <v>89</v>
      </c>
      <c r="B279" s="8">
        <v>44803</v>
      </c>
      <c r="C279">
        <v>109.91000366210901</v>
      </c>
      <c r="D279" t="s">
        <v>223</v>
      </c>
    </row>
    <row r="280" spans="1:4" x14ac:dyDescent="0.2">
      <c r="A280" t="s">
        <v>89</v>
      </c>
      <c r="B280" s="8">
        <v>44804</v>
      </c>
      <c r="C280">
        <v>109.150001525878</v>
      </c>
      <c r="D280" t="s">
        <v>223</v>
      </c>
    </row>
    <row r="281" spans="1:4" x14ac:dyDescent="0.2">
      <c r="A281" t="s">
        <v>89</v>
      </c>
      <c r="B281" s="8">
        <v>44805</v>
      </c>
      <c r="C281">
        <v>110.550003051757</v>
      </c>
      <c r="D281" t="s">
        <v>223</v>
      </c>
    </row>
    <row r="282" spans="1:4" x14ac:dyDescent="0.2">
      <c r="A282" t="s">
        <v>89</v>
      </c>
      <c r="B282" s="8">
        <v>44806</v>
      </c>
      <c r="C282">
        <v>108.680000305175</v>
      </c>
      <c r="D282" t="s">
        <v>223</v>
      </c>
    </row>
    <row r="283" spans="1:4" x14ac:dyDescent="0.2">
      <c r="A283" t="s">
        <v>89</v>
      </c>
      <c r="B283" s="8">
        <v>44810</v>
      </c>
      <c r="C283">
        <v>107.480003356933</v>
      </c>
      <c r="D283" t="s">
        <v>223</v>
      </c>
    </row>
    <row r="284" spans="1:4" x14ac:dyDescent="0.2">
      <c r="A284" t="s">
        <v>89</v>
      </c>
      <c r="B284" s="8">
        <v>44811</v>
      </c>
      <c r="C284">
        <v>110.480003356933</v>
      </c>
      <c r="D284" t="s">
        <v>223</v>
      </c>
    </row>
    <row r="285" spans="1:4" x14ac:dyDescent="0.2">
      <c r="A285" t="s">
        <v>89</v>
      </c>
      <c r="B285" s="8">
        <v>44812</v>
      </c>
      <c r="C285">
        <v>109.419998168945</v>
      </c>
      <c r="D285" t="s">
        <v>223</v>
      </c>
    </row>
    <row r="286" spans="1:4" x14ac:dyDescent="0.2">
      <c r="A286" t="s">
        <v>89</v>
      </c>
      <c r="B286" s="8">
        <v>44813</v>
      </c>
      <c r="C286">
        <v>111.77999877929599</v>
      </c>
      <c r="D286" t="s">
        <v>223</v>
      </c>
    </row>
    <row r="287" spans="1:4" x14ac:dyDescent="0.2">
      <c r="A287" t="s">
        <v>89</v>
      </c>
      <c r="B287" s="8">
        <v>44816</v>
      </c>
      <c r="C287">
        <v>111.870002746582</v>
      </c>
      <c r="D287" t="s">
        <v>223</v>
      </c>
    </row>
    <row r="288" spans="1:4" x14ac:dyDescent="0.2">
      <c r="A288" t="s">
        <v>89</v>
      </c>
      <c r="B288" s="8">
        <v>44817</v>
      </c>
      <c r="C288">
        <v>105.309997558593</v>
      </c>
      <c r="D288" t="s">
        <v>223</v>
      </c>
    </row>
    <row r="289" spans="1:4" x14ac:dyDescent="0.2">
      <c r="A289" t="s">
        <v>89</v>
      </c>
      <c r="B289" s="8">
        <v>44818</v>
      </c>
      <c r="C289">
        <v>105.870002746582</v>
      </c>
      <c r="D289" t="s">
        <v>223</v>
      </c>
    </row>
    <row r="290" spans="1:4" x14ac:dyDescent="0.2">
      <c r="A290" t="s">
        <v>89</v>
      </c>
      <c r="B290" s="8">
        <v>44819</v>
      </c>
      <c r="C290">
        <v>103.900001525878</v>
      </c>
      <c r="D290" t="s">
        <v>223</v>
      </c>
    </row>
    <row r="291" spans="1:4" x14ac:dyDescent="0.2">
      <c r="A291" t="s">
        <v>89</v>
      </c>
      <c r="B291" s="8">
        <v>44820</v>
      </c>
      <c r="C291">
        <v>103.629997253417</v>
      </c>
      <c r="D291" t="s">
        <v>223</v>
      </c>
    </row>
    <row r="292" spans="1:4" x14ac:dyDescent="0.2">
      <c r="A292" t="s">
        <v>89</v>
      </c>
      <c r="B292" s="8">
        <v>44823</v>
      </c>
      <c r="C292">
        <v>103.84999847412099</v>
      </c>
      <c r="D292" t="s">
        <v>223</v>
      </c>
    </row>
    <row r="293" spans="1:4" x14ac:dyDescent="0.2">
      <c r="A293" t="s">
        <v>89</v>
      </c>
      <c r="B293" s="8">
        <v>44824</v>
      </c>
      <c r="C293">
        <v>101.83000183105401</v>
      </c>
      <c r="D293" t="s">
        <v>223</v>
      </c>
    </row>
    <row r="294" spans="1:4" x14ac:dyDescent="0.2">
      <c r="A294" t="s">
        <v>89</v>
      </c>
      <c r="B294" s="8">
        <v>44825</v>
      </c>
      <c r="C294">
        <v>100.01000213623</v>
      </c>
      <c r="D294" t="s">
        <v>223</v>
      </c>
    </row>
    <row r="295" spans="1:4" x14ac:dyDescent="0.2">
      <c r="A295" t="s">
        <v>89</v>
      </c>
      <c r="B295" s="8">
        <v>44826</v>
      </c>
      <c r="C295">
        <v>100.56999969482401</v>
      </c>
      <c r="D295" t="s">
        <v>223</v>
      </c>
    </row>
    <row r="296" spans="1:4" x14ac:dyDescent="0.2">
      <c r="A296" t="s">
        <v>89</v>
      </c>
      <c r="B296" s="8">
        <v>44827</v>
      </c>
      <c r="C296">
        <v>99.169998168945298</v>
      </c>
      <c r="D296" t="s">
        <v>223</v>
      </c>
    </row>
    <row r="297" spans="1:4" x14ac:dyDescent="0.2">
      <c r="A297" t="s">
        <v>89</v>
      </c>
      <c r="B297" s="8">
        <v>44830</v>
      </c>
      <c r="C297">
        <v>98.809997558593693</v>
      </c>
      <c r="D297" t="s">
        <v>223</v>
      </c>
    </row>
    <row r="298" spans="1:4" x14ac:dyDescent="0.2">
      <c r="A298" t="s">
        <v>89</v>
      </c>
      <c r="B298" s="8">
        <v>44831</v>
      </c>
      <c r="C298">
        <v>98.089996337890597</v>
      </c>
      <c r="D298" t="s">
        <v>223</v>
      </c>
    </row>
    <row r="299" spans="1:4" x14ac:dyDescent="0.2">
      <c r="A299" t="s">
        <v>89</v>
      </c>
      <c r="B299" s="8">
        <v>44832</v>
      </c>
      <c r="C299">
        <v>100.73999786376901</v>
      </c>
      <c r="D299" t="s">
        <v>223</v>
      </c>
    </row>
    <row r="300" spans="1:4" x14ac:dyDescent="0.2">
      <c r="A300" t="s">
        <v>89</v>
      </c>
      <c r="B300" s="8">
        <v>44833</v>
      </c>
      <c r="C300">
        <v>98.089996337890597</v>
      </c>
      <c r="D300" t="s">
        <v>223</v>
      </c>
    </row>
    <row r="301" spans="1:4" x14ac:dyDescent="0.2">
      <c r="A301" t="s">
        <v>89</v>
      </c>
      <c r="B301" s="8">
        <v>44834</v>
      </c>
      <c r="C301">
        <v>96.150001525878906</v>
      </c>
      <c r="D301" t="s">
        <v>223</v>
      </c>
    </row>
    <row r="302" spans="1:4" x14ac:dyDescent="0.2">
      <c r="A302" t="s">
        <v>89</v>
      </c>
      <c r="B302" s="8">
        <v>44837</v>
      </c>
      <c r="C302">
        <v>99.300003051757798</v>
      </c>
      <c r="D302" t="s">
        <v>223</v>
      </c>
    </row>
    <row r="303" spans="1:4" x14ac:dyDescent="0.2">
      <c r="A303" t="s">
        <v>89</v>
      </c>
      <c r="B303" s="8">
        <v>44838</v>
      </c>
      <c r="C303">
        <v>102.41000366210901</v>
      </c>
      <c r="D303" t="s">
        <v>223</v>
      </c>
    </row>
    <row r="304" spans="1:4" x14ac:dyDescent="0.2">
      <c r="A304" t="s">
        <v>89</v>
      </c>
      <c r="B304" s="8">
        <v>44839</v>
      </c>
      <c r="C304">
        <v>102.220001220703</v>
      </c>
      <c r="D304" t="s">
        <v>223</v>
      </c>
    </row>
    <row r="305" spans="1:4" x14ac:dyDescent="0.2">
      <c r="A305" t="s">
        <v>89</v>
      </c>
      <c r="B305" s="8">
        <v>44840</v>
      </c>
      <c r="C305">
        <v>102.23999786376901</v>
      </c>
      <c r="D305" t="s">
        <v>223</v>
      </c>
    </row>
    <row r="306" spans="1:4" x14ac:dyDescent="0.2">
      <c r="A306" t="s">
        <v>89</v>
      </c>
      <c r="B306" s="8">
        <v>44841</v>
      </c>
      <c r="C306">
        <v>99.569999694824205</v>
      </c>
      <c r="D306" t="s">
        <v>223</v>
      </c>
    </row>
    <row r="307" spans="1:4" x14ac:dyDescent="0.2">
      <c r="A307" t="s">
        <v>89</v>
      </c>
      <c r="B307" s="8">
        <v>44844</v>
      </c>
      <c r="C307">
        <v>98.709999084472599</v>
      </c>
      <c r="D307" t="s">
        <v>223</v>
      </c>
    </row>
    <row r="308" spans="1:4" x14ac:dyDescent="0.2">
      <c r="A308" t="s">
        <v>89</v>
      </c>
      <c r="B308" s="8">
        <v>44845</v>
      </c>
      <c r="C308">
        <v>98.050003051757798</v>
      </c>
      <c r="D308" t="s">
        <v>223</v>
      </c>
    </row>
    <row r="309" spans="1:4" x14ac:dyDescent="0.2">
      <c r="A309" t="s">
        <v>89</v>
      </c>
      <c r="B309" s="8">
        <v>44846</v>
      </c>
      <c r="C309">
        <v>98.300003051757798</v>
      </c>
      <c r="D309" t="s">
        <v>223</v>
      </c>
    </row>
    <row r="310" spans="1:4" x14ac:dyDescent="0.2">
      <c r="A310" t="s">
        <v>89</v>
      </c>
      <c r="B310" s="8">
        <v>44847</v>
      </c>
      <c r="C310">
        <v>99.709999084472599</v>
      </c>
      <c r="D310" t="s">
        <v>223</v>
      </c>
    </row>
    <row r="311" spans="1:4" x14ac:dyDescent="0.2">
      <c r="A311" t="s">
        <v>89</v>
      </c>
      <c r="B311" s="8">
        <v>44848</v>
      </c>
      <c r="C311">
        <v>97.180000305175696</v>
      </c>
      <c r="D311" t="s">
        <v>223</v>
      </c>
    </row>
    <row r="312" spans="1:4" x14ac:dyDescent="0.2">
      <c r="A312" t="s">
        <v>89</v>
      </c>
      <c r="B312" s="8">
        <v>44851</v>
      </c>
      <c r="C312">
        <v>100.77999877929599</v>
      </c>
      <c r="D312" t="s">
        <v>223</v>
      </c>
    </row>
    <row r="313" spans="1:4" x14ac:dyDescent="0.2">
      <c r="A313" t="s">
        <v>89</v>
      </c>
      <c r="B313" s="8">
        <v>44852</v>
      </c>
      <c r="C313">
        <v>101.389999389648</v>
      </c>
      <c r="D313" t="s">
        <v>223</v>
      </c>
    </row>
    <row r="314" spans="1:4" x14ac:dyDescent="0.2">
      <c r="A314" t="s">
        <v>89</v>
      </c>
      <c r="B314" s="8">
        <v>44853</v>
      </c>
      <c r="C314">
        <v>100.290000915527</v>
      </c>
      <c r="D314" t="s">
        <v>223</v>
      </c>
    </row>
    <row r="315" spans="1:4" x14ac:dyDescent="0.2">
      <c r="A315" t="s">
        <v>89</v>
      </c>
      <c r="B315" s="8">
        <v>44854</v>
      </c>
      <c r="C315">
        <v>100.52999877929599</v>
      </c>
      <c r="D315" t="s">
        <v>223</v>
      </c>
    </row>
    <row r="316" spans="1:4" x14ac:dyDescent="0.2">
      <c r="A316" t="s">
        <v>89</v>
      </c>
      <c r="B316" s="8">
        <v>44855</v>
      </c>
      <c r="C316">
        <v>101.480003356933</v>
      </c>
      <c r="D316" t="s">
        <v>223</v>
      </c>
    </row>
    <row r="317" spans="1:4" x14ac:dyDescent="0.2">
      <c r="A317" t="s">
        <v>89</v>
      </c>
      <c r="B317" s="8">
        <v>44858</v>
      </c>
      <c r="C317">
        <v>102.970001220703</v>
      </c>
      <c r="D317" t="s">
        <v>223</v>
      </c>
    </row>
    <row r="318" spans="1:4" x14ac:dyDescent="0.2">
      <c r="A318" t="s">
        <v>89</v>
      </c>
      <c r="B318" s="8">
        <v>44859</v>
      </c>
      <c r="C318">
        <v>104.930000305175</v>
      </c>
      <c r="D318" t="s">
        <v>223</v>
      </c>
    </row>
    <row r="319" spans="1:4" x14ac:dyDescent="0.2">
      <c r="A319" t="s">
        <v>89</v>
      </c>
      <c r="B319" s="8">
        <v>44860</v>
      </c>
      <c r="C319">
        <v>94.819999694824205</v>
      </c>
      <c r="D319" t="s">
        <v>223</v>
      </c>
    </row>
    <row r="320" spans="1:4" x14ac:dyDescent="0.2">
      <c r="A320" t="s">
        <v>89</v>
      </c>
      <c r="B320" s="8">
        <v>44861</v>
      </c>
      <c r="C320">
        <v>92.599998474121094</v>
      </c>
      <c r="D320" t="s">
        <v>223</v>
      </c>
    </row>
    <row r="321" spans="1:4" x14ac:dyDescent="0.2">
      <c r="A321" t="s">
        <v>89</v>
      </c>
      <c r="B321" s="8">
        <v>44862</v>
      </c>
      <c r="C321">
        <v>96.580001831054602</v>
      </c>
      <c r="D321" t="s">
        <v>223</v>
      </c>
    </row>
    <row r="322" spans="1:4" x14ac:dyDescent="0.2">
      <c r="A322" t="s">
        <v>92</v>
      </c>
      <c r="B322" s="8">
        <v>44774</v>
      </c>
      <c r="C322">
        <v>190.10508728027301</v>
      </c>
      <c r="D322" t="s">
        <v>224</v>
      </c>
    </row>
    <row r="323" spans="1:4" x14ac:dyDescent="0.2">
      <c r="A323" t="s">
        <v>92</v>
      </c>
      <c r="B323" s="8">
        <v>44775</v>
      </c>
      <c r="C323">
        <v>187.263259887695</v>
      </c>
      <c r="D323" t="s">
        <v>224</v>
      </c>
    </row>
    <row r="324" spans="1:4" x14ac:dyDescent="0.2">
      <c r="A324" t="s">
        <v>92</v>
      </c>
      <c r="B324" s="8">
        <v>44776</v>
      </c>
      <c r="C324">
        <v>189.619873046875</v>
      </c>
      <c r="D324" t="s">
        <v>224</v>
      </c>
    </row>
    <row r="325" spans="1:4" x14ac:dyDescent="0.2">
      <c r="A325" t="s">
        <v>92</v>
      </c>
      <c r="B325" s="8">
        <v>44777</v>
      </c>
      <c r="C325">
        <v>190.55065917968699</v>
      </c>
      <c r="D325" t="s">
        <v>224</v>
      </c>
    </row>
    <row r="326" spans="1:4" x14ac:dyDescent="0.2">
      <c r="A326" t="s">
        <v>92</v>
      </c>
      <c r="B326" s="8">
        <v>44778</v>
      </c>
      <c r="C326">
        <v>190.38233947753901</v>
      </c>
      <c r="D326" t="s">
        <v>224</v>
      </c>
    </row>
    <row r="327" spans="1:4" x14ac:dyDescent="0.2">
      <c r="A327" t="s">
        <v>92</v>
      </c>
      <c r="B327" s="8">
        <v>44781</v>
      </c>
      <c r="C327">
        <v>192.06564331054599</v>
      </c>
      <c r="D327" t="s">
        <v>224</v>
      </c>
    </row>
    <row r="328" spans="1:4" x14ac:dyDescent="0.2">
      <c r="A328" t="s">
        <v>92</v>
      </c>
      <c r="B328" s="8">
        <v>44782</v>
      </c>
      <c r="C328">
        <v>192.18444824218699</v>
      </c>
      <c r="D328" t="s">
        <v>224</v>
      </c>
    </row>
    <row r="329" spans="1:4" x14ac:dyDescent="0.2">
      <c r="A329" t="s">
        <v>92</v>
      </c>
      <c r="B329" s="8">
        <v>44783</v>
      </c>
      <c r="C329">
        <v>195.29362487792901</v>
      </c>
      <c r="D329" t="s">
        <v>224</v>
      </c>
    </row>
    <row r="330" spans="1:4" x14ac:dyDescent="0.2">
      <c r="A330" t="s">
        <v>92</v>
      </c>
      <c r="B330" s="8">
        <v>44784</v>
      </c>
      <c r="C330">
        <v>197.54261779785099</v>
      </c>
      <c r="D330" t="s">
        <v>224</v>
      </c>
    </row>
    <row r="331" spans="1:4" x14ac:dyDescent="0.2">
      <c r="A331" t="s">
        <v>92</v>
      </c>
      <c r="B331" s="8">
        <v>44785</v>
      </c>
      <c r="C331">
        <v>199.89111328125</v>
      </c>
      <c r="D331" t="s">
        <v>224</v>
      </c>
    </row>
    <row r="332" spans="1:4" x14ac:dyDescent="0.2">
      <c r="A332" t="s">
        <v>92</v>
      </c>
      <c r="B332" s="8">
        <v>44788</v>
      </c>
      <c r="C332">
        <v>201.264389038085</v>
      </c>
      <c r="D332" t="s">
        <v>224</v>
      </c>
    </row>
    <row r="333" spans="1:4" x14ac:dyDescent="0.2">
      <c r="A333" t="s">
        <v>92</v>
      </c>
      <c r="B333" s="8">
        <v>44789</v>
      </c>
      <c r="C333">
        <v>202.677474975585</v>
      </c>
      <c r="D333" t="s">
        <v>224</v>
      </c>
    </row>
    <row r="334" spans="1:4" x14ac:dyDescent="0.2">
      <c r="A334" t="s">
        <v>92</v>
      </c>
      <c r="B334" s="8">
        <v>44790</v>
      </c>
      <c r="C334">
        <v>201.79180908203099</v>
      </c>
      <c r="D334" t="s">
        <v>224</v>
      </c>
    </row>
    <row r="335" spans="1:4" x14ac:dyDescent="0.2">
      <c r="A335" t="s">
        <v>92</v>
      </c>
      <c r="B335" s="8">
        <v>44791</v>
      </c>
      <c r="C335">
        <v>202.72723388671801</v>
      </c>
      <c r="D335" t="s">
        <v>224</v>
      </c>
    </row>
    <row r="336" spans="1:4" x14ac:dyDescent="0.2">
      <c r="A336" t="s">
        <v>92</v>
      </c>
      <c r="B336" s="8">
        <v>44792</v>
      </c>
      <c r="C336">
        <v>200.57775878906199</v>
      </c>
      <c r="D336" t="s">
        <v>224</v>
      </c>
    </row>
    <row r="337" spans="1:4" x14ac:dyDescent="0.2">
      <c r="A337" t="s">
        <v>92</v>
      </c>
      <c r="B337" s="8">
        <v>44795</v>
      </c>
      <c r="C337">
        <v>196.875885009765</v>
      </c>
      <c r="D337" t="s">
        <v>224</v>
      </c>
    </row>
    <row r="338" spans="1:4" x14ac:dyDescent="0.2">
      <c r="A338" t="s">
        <v>92</v>
      </c>
      <c r="B338" s="8">
        <v>44796</v>
      </c>
      <c r="C338">
        <v>196.58729553222599</v>
      </c>
      <c r="D338" t="s">
        <v>224</v>
      </c>
    </row>
    <row r="339" spans="1:4" x14ac:dyDescent="0.2">
      <c r="A339" t="s">
        <v>92</v>
      </c>
      <c r="B339" s="8">
        <v>44797</v>
      </c>
      <c r="C339">
        <v>196.82612609863199</v>
      </c>
      <c r="D339" t="s">
        <v>224</v>
      </c>
    </row>
    <row r="340" spans="1:4" x14ac:dyDescent="0.2">
      <c r="A340" t="s">
        <v>92</v>
      </c>
      <c r="B340" s="8">
        <v>44798</v>
      </c>
      <c r="C340">
        <v>199.45324707031199</v>
      </c>
      <c r="D340" t="s">
        <v>224</v>
      </c>
    </row>
    <row r="341" spans="1:4" x14ac:dyDescent="0.2">
      <c r="A341" t="s">
        <v>92</v>
      </c>
      <c r="B341" s="8">
        <v>44799</v>
      </c>
      <c r="C341">
        <v>192.11917114257801</v>
      </c>
      <c r="D341" t="s">
        <v>224</v>
      </c>
    </row>
    <row r="342" spans="1:4" x14ac:dyDescent="0.2">
      <c r="A342" t="s">
        <v>92</v>
      </c>
      <c r="B342" s="8">
        <v>44802</v>
      </c>
      <c r="C342">
        <v>191.48229980468699</v>
      </c>
      <c r="D342" t="s">
        <v>224</v>
      </c>
    </row>
    <row r="343" spans="1:4" x14ac:dyDescent="0.2">
      <c r="A343" t="s">
        <v>92</v>
      </c>
      <c r="B343" s="8">
        <v>44803</v>
      </c>
      <c r="C343">
        <v>189.77067565917901</v>
      </c>
      <c r="D343" t="s">
        <v>224</v>
      </c>
    </row>
    <row r="344" spans="1:4" x14ac:dyDescent="0.2">
      <c r="A344" t="s">
        <v>92</v>
      </c>
      <c r="B344" s="8">
        <v>44804</v>
      </c>
      <c r="C344">
        <v>188.42726135253901</v>
      </c>
      <c r="D344" t="s">
        <v>224</v>
      </c>
    </row>
    <row r="345" spans="1:4" x14ac:dyDescent="0.2">
      <c r="A345" t="s">
        <v>92</v>
      </c>
      <c r="B345" s="8">
        <v>44805</v>
      </c>
      <c r="C345">
        <v>189.800521850585</v>
      </c>
      <c r="D345" t="s">
        <v>224</v>
      </c>
    </row>
    <row r="346" spans="1:4" x14ac:dyDescent="0.2">
      <c r="A346" t="s">
        <v>92</v>
      </c>
      <c r="B346" s="8">
        <v>44806</v>
      </c>
      <c r="C346">
        <v>185.979248046875</v>
      </c>
      <c r="D346" t="s">
        <v>224</v>
      </c>
    </row>
    <row r="347" spans="1:4" x14ac:dyDescent="0.2">
      <c r="A347" t="s">
        <v>92</v>
      </c>
      <c r="B347" s="8">
        <v>44810</v>
      </c>
      <c r="C347">
        <v>184.695541381835</v>
      </c>
      <c r="D347" t="s">
        <v>224</v>
      </c>
    </row>
    <row r="348" spans="1:4" x14ac:dyDescent="0.2">
      <c r="A348" t="s">
        <v>92</v>
      </c>
      <c r="B348" s="8">
        <v>44811</v>
      </c>
      <c r="C348">
        <v>188.16851806640599</v>
      </c>
      <c r="D348" t="s">
        <v>224</v>
      </c>
    </row>
    <row r="349" spans="1:4" x14ac:dyDescent="0.2">
      <c r="A349" t="s">
        <v>92</v>
      </c>
      <c r="B349" s="8">
        <v>44812</v>
      </c>
      <c r="C349">
        <v>186.90472412109301</v>
      </c>
      <c r="D349" t="s">
        <v>224</v>
      </c>
    </row>
    <row r="350" spans="1:4" x14ac:dyDescent="0.2">
      <c r="A350" t="s">
        <v>92</v>
      </c>
      <c r="B350" s="8">
        <v>44813</v>
      </c>
      <c r="C350">
        <v>190.755859375</v>
      </c>
      <c r="D350" t="s">
        <v>224</v>
      </c>
    </row>
    <row r="351" spans="1:4" x14ac:dyDescent="0.2">
      <c r="A351" t="s">
        <v>92</v>
      </c>
      <c r="B351" s="8">
        <v>44816</v>
      </c>
      <c r="C351">
        <v>191.09419250488199</v>
      </c>
      <c r="D351" t="s">
        <v>224</v>
      </c>
    </row>
    <row r="352" spans="1:4" x14ac:dyDescent="0.2">
      <c r="A352" t="s">
        <v>92</v>
      </c>
      <c r="B352" s="8">
        <v>44817</v>
      </c>
      <c r="C352">
        <v>184.07855224609301</v>
      </c>
      <c r="D352" t="s">
        <v>224</v>
      </c>
    </row>
    <row r="353" spans="1:4" x14ac:dyDescent="0.2">
      <c r="A353" t="s">
        <v>92</v>
      </c>
      <c r="B353" s="8">
        <v>44818</v>
      </c>
      <c r="C353">
        <v>179.09297180175699</v>
      </c>
      <c r="D353" t="s">
        <v>224</v>
      </c>
    </row>
    <row r="354" spans="1:4" x14ac:dyDescent="0.2">
      <c r="A354" t="s">
        <v>92</v>
      </c>
      <c r="B354" s="8">
        <v>44819</v>
      </c>
      <c r="C354">
        <v>175.998123168945</v>
      </c>
      <c r="D354" t="s">
        <v>224</v>
      </c>
    </row>
    <row r="355" spans="1:4" x14ac:dyDescent="0.2">
      <c r="A355" t="s">
        <v>92</v>
      </c>
      <c r="B355" s="8">
        <v>44820</v>
      </c>
      <c r="C355">
        <v>176.485748291015</v>
      </c>
      <c r="D355" t="s">
        <v>224</v>
      </c>
    </row>
    <row r="356" spans="1:4" x14ac:dyDescent="0.2">
      <c r="A356" t="s">
        <v>92</v>
      </c>
      <c r="B356" s="8">
        <v>44823</v>
      </c>
      <c r="C356">
        <v>177.759506225585</v>
      </c>
      <c r="D356" t="s">
        <v>224</v>
      </c>
    </row>
    <row r="357" spans="1:4" x14ac:dyDescent="0.2">
      <c r="A357" t="s">
        <v>92</v>
      </c>
      <c r="B357" s="8">
        <v>44824</v>
      </c>
      <c r="C357">
        <v>176.14738464355401</v>
      </c>
      <c r="D357" t="s">
        <v>224</v>
      </c>
    </row>
    <row r="358" spans="1:4" x14ac:dyDescent="0.2">
      <c r="A358" t="s">
        <v>92</v>
      </c>
      <c r="B358" s="8">
        <v>44825</v>
      </c>
      <c r="C358">
        <v>173.45060729980401</v>
      </c>
      <c r="D358" t="s">
        <v>224</v>
      </c>
    </row>
    <row r="359" spans="1:4" x14ac:dyDescent="0.2">
      <c r="A359" t="s">
        <v>92</v>
      </c>
      <c r="B359" s="8">
        <v>44826</v>
      </c>
      <c r="C359">
        <v>172.40571594238199</v>
      </c>
      <c r="D359" t="s">
        <v>224</v>
      </c>
    </row>
    <row r="360" spans="1:4" x14ac:dyDescent="0.2">
      <c r="A360" t="s">
        <v>92</v>
      </c>
      <c r="B360" s="8">
        <v>44827</v>
      </c>
      <c r="C360">
        <v>170.544830322265</v>
      </c>
      <c r="D360" t="s">
        <v>224</v>
      </c>
    </row>
    <row r="361" spans="1:4" x14ac:dyDescent="0.2">
      <c r="A361" t="s">
        <v>92</v>
      </c>
      <c r="B361" s="8">
        <v>44830</v>
      </c>
      <c r="C361">
        <v>169.24122619628901</v>
      </c>
      <c r="D361" t="s">
        <v>224</v>
      </c>
    </row>
    <row r="362" spans="1:4" x14ac:dyDescent="0.2">
      <c r="A362" t="s">
        <v>92</v>
      </c>
      <c r="B362" s="8">
        <v>44831</v>
      </c>
      <c r="C362">
        <v>169.24122619628901</v>
      </c>
      <c r="D362" t="s">
        <v>224</v>
      </c>
    </row>
    <row r="363" spans="1:4" x14ac:dyDescent="0.2">
      <c r="A363" t="s">
        <v>92</v>
      </c>
      <c r="B363" s="8">
        <v>44832</v>
      </c>
      <c r="C363">
        <v>172.98289489746</v>
      </c>
      <c r="D363" t="s">
        <v>224</v>
      </c>
    </row>
    <row r="364" spans="1:4" x14ac:dyDescent="0.2">
      <c r="A364" t="s">
        <v>92</v>
      </c>
      <c r="B364" s="8">
        <v>44833</v>
      </c>
      <c r="C364">
        <v>169.24122619628901</v>
      </c>
      <c r="D364" t="s">
        <v>224</v>
      </c>
    </row>
    <row r="365" spans="1:4" x14ac:dyDescent="0.2">
      <c r="A365" t="s">
        <v>92</v>
      </c>
      <c r="B365" s="8">
        <v>44834</v>
      </c>
      <c r="C365">
        <v>166.156326293945</v>
      </c>
      <c r="D365" t="s">
        <v>224</v>
      </c>
    </row>
    <row r="366" spans="1:4" x14ac:dyDescent="0.2">
      <c r="A366" t="s">
        <v>92</v>
      </c>
      <c r="B366" s="8">
        <v>44837</v>
      </c>
      <c r="C366">
        <v>172.19673156738199</v>
      </c>
      <c r="D366" t="s">
        <v>224</v>
      </c>
    </row>
    <row r="367" spans="1:4" x14ac:dyDescent="0.2">
      <c r="A367" t="s">
        <v>92</v>
      </c>
      <c r="B367" s="8">
        <v>44838</v>
      </c>
      <c r="C367">
        <v>177.32164001464801</v>
      </c>
      <c r="D367" t="s">
        <v>224</v>
      </c>
    </row>
    <row r="368" spans="1:4" x14ac:dyDescent="0.2">
      <c r="A368" t="s">
        <v>92</v>
      </c>
      <c r="B368" s="8">
        <v>44839</v>
      </c>
      <c r="C368">
        <v>176.94349670410099</v>
      </c>
      <c r="D368" t="s">
        <v>224</v>
      </c>
    </row>
    <row r="369" spans="1:4" x14ac:dyDescent="0.2">
      <c r="A369" t="s">
        <v>92</v>
      </c>
      <c r="B369" s="8">
        <v>44840</v>
      </c>
      <c r="C369">
        <v>174.18698120117099</v>
      </c>
      <c r="D369" t="s">
        <v>224</v>
      </c>
    </row>
    <row r="370" spans="1:4" x14ac:dyDescent="0.2">
      <c r="A370" t="s">
        <v>92</v>
      </c>
      <c r="B370" s="8">
        <v>44841</v>
      </c>
      <c r="C370">
        <v>170.57469177246</v>
      </c>
      <c r="D370" t="s">
        <v>224</v>
      </c>
    </row>
    <row r="371" spans="1:4" x14ac:dyDescent="0.2">
      <c r="A371" t="s">
        <v>92</v>
      </c>
      <c r="B371" s="8">
        <v>44844</v>
      </c>
      <c r="C371">
        <v>171.05233764648401</v>
      </c>
      <c r="D371" t="s">
        <v>224</v>
      </c>
    </row>
    <row r="372" spans="1:4" x14ac:dyDescent="0.2">
      <c r="A372" t="s">
        <v>92</v>
      </c>
      <c r="B372" s="8">
        <v>44845</v>
      </c>
      <c r="C372">
        <v>172.77391052246</v>
      </c>
      <c r="D372" t="s">
        <v>224</v>
      </c>
    </row>
    <row r="373" spans="1:4" x14ac:dyDescent="0.2">
      <c r="A373" t="s">
        <v>92</v>
      </c>
      <c r="B373" s="8">
        <v>44846</v>
      </c>
      <c r="C373">
        <v>171.94795227050699</v>
      </c>
      <c r="D373" t="s">
        <v>224</v>
      </c>
    </row>
    <row r="374" spans="1:4" x14ac:dyDescent="0.2">
      <c r="A374" t="s">
        <v>92</v>
      </c>
      <c r="B374" s="8">
        <v>44847</v>
      </c>
      <c r="C374">
        <v>176.68476867675699</v>
      </c>
      <c r="D374" t="s">
        <v>224</v>
      </c>
    </row>
    <row r="375" spans="1:4" x14ac:dyDescent="0.2">
      <c r="A375" t="s">
        <v>92</v>
      </c>
      <c r="B375" s="8">
        <v>44848</v>
      </c>
      <c r="C375">
        <v>173.311279296875</v>
      </c>
      <c r="D375" t="s">
        <v>224</v>
      </c>
    </row>
    <row r="376" spans="1:4" x14ac:dyDescent="0.2">
      <c r="A376" t="s">
        <v>92</v>
      </c>
      <c r="B376" s="8">
        <v>44851</v>
      </c>
      <c r="C376">
        <v>176.17724609375</v>
      </c>
      <c r="D376" t="s">
        <v>224</v>
      </c>
    </row>
    <row r="377" spans="1:4" x14ac:dyDescent="0.2">
      <c r="A377" t="s">
        <v>92</v>
      </c>
      <c r="B377" s="8">
        <v>44852</v>
      </c>
      <c r="C377">
        <v>179.00341796875</v>
      </c>
      <c r="D377" t="s">
        <v>224</v>
      </c>
    </row>
    <row r="378" spans="1:4" x14ac:dyDescent="0.2">
      <c r="A378" t="s">
        <v>92</v>
      </c>
      <c r="B378" s="8">
        <v>44853</v>
      </c>
      <c r="C378">
        <v>178.406326293945</v>
      </c>
      <c r="D378" t="s">
        <v>224</v>
      </c>
    </row>
    <row r="379" spans="1:4" x14ac:dyDescent="0.2">
      <c r="A379" t="s">
        <v>92</v>
      </c>
      <c r="B379" s="8">
        <v>44854</v>
      </c>
      <c r="C379">
        <v>176.774322509765</v>
      </c>
      <c r="D379" t="s">
        <v>224</v>
      </c>
    </row>
    <row r="380" spans="1:4" x14ac:dyDescent="0.2">
      <c r="A380" t="s">
        <v>92</v>
      </c>
      <c r="B380" s="8">
        <v>44855</v>
      </c>
      <c r="C380">
        <v>181.91912841796801</v>
      </c>
      <c r="D380" t="s">
        <v>224</v>
      </c>
    </row>
    <row r="381" spans="1:4" x14ac:dyDescent="0.2">
      <c r="A381" t="s">
        <v>92</v>
      </c>
      <c r="B381" s="8">
        <v>44858</v>
      </c>
      <c r="C381">
        <v>185.98919677734301</v>
      </c>
      <c r="D381" t="s">
        <v>224</v>
      </c>
    </row>
    <row r="382" spans="1:4" x14ac:dyDescent="0.2">
      <c r="A382" t="s">
        <v>92</v>
      </c>
      <c r="B382" s="8">
        <v>44859</v>
      </c>
      <c r="C382">
        <v>188.72578430175699</v>
      </c>
      <c r="D382" t="s">
        <v>224</v>
      </c>
    </row>
    <row r="383" spans="1:4" x14ac:dyDescent="0.2">
      <c r="A383" t="s">
        <v>92</v>
      </c>
      <c r="B383" s="8">
        <v>44860</v>
      </c>
      <c r="C383">
        <v>189.3427734375</v>
      </c>
      <c r="D383" t="s">
        <v>224</v>
      </c>
    </row>
    <row r="384" spans="1:4" x14ac:dyDescent="0.2">
      <c r="A384" t="s">
        <v>92</v>
      </c>
      <c r="B384" s="8">
        <v>44861</v>
      </c>
      <c r="C384">
        <v>195.532470703125</v>
      </c>
      <c r="D384" t="s">
        <v>224</v>
      </c>
    </row>
    <row r="385" spans="1:4" x14ac:dyDescent="0.2">
      <c r="A385" t="s">
        <v>92</v>
      </c>
      <c r="B385" s="8">
        <v>44862</v>
      </c>
      <c r="C385">
        <v>203.93132019042901</v>
      </c>
      <c r="D385" t="s">
        <v>224</v>
      </c>
    </row>
    <row r="386" spans="1:4" x14ac:dyDescent="0.2">
      <c r="A386" t="s">
        <v>162</v>
      </c>
      <c r="B386" s="8">
        <v>44774</v>
      </c>
      <c r="C386">
        <v>175.76875305175699</v>
      </c>
      <c r="D386" t="s">
        <v>225</v>
      </c>
    </row>
    <row r="387" spans="1:4" x14ac:dyDescent="0.2">
      <c r="A387" t="s">
        <v>162</v>
      </c>
      <c r="B387" s="8">
        <v>44775</v>
      </c>
      <c r="C387">
        <v>174.31851196289</v>
      </c>
      <c r="D387" t="s">
        <v>225</v>
      </c>
    </row>
    <row r="388" spans="1:4" x14ac:dyDescent="0.2">
      <c r="A388" t="s">
        <v>162</v>
      </c>
      <c r="B388" s="8">
        <v>44776</v>
      </c>
      <c r="C388">
        <v>175.64956665039</v>
      </c>
      <c r="D388" t="s">
        <v>225</v>
      </c>
    </row>
    <row r="389" spans="1:4" x14ac:dyDescent="0.2">
      <c r="A389" t="s">
        <v>162</v>
      </c>
      <c r="B389" s="8">
        <v>44777</v>
      </c>
      <c r="C389">
        <v>174.69596862792901</v>
      </c>
      <c r="D389" t="s">
        <v>225</v>
      </c>
    </row>
    <row r="390" spans="1:4" x14ac:dyDescent="0.2">
      <c r="A390" t="s">
        <v>162</v>
      </c>
      <c r="B390" s="8">
        <v>44778</v>
      </c>
      <c r="C390">
        <v>173.38478088378901</v>
      </c>
      <c r="D390" t="s">
        <v>225</v>
      </c>
    </row>
    <row r="391" spans="1:4" x14ac:dyDescent="0.2">
      <c r="A391" t="s">
        <v>162</v>
      </c>
      <c r="B391" s="8">
        <v>44781</v>
      </c>
      <c r="C391">
        <v>172.68946838378901</v>
      </c>
      <c r="D391" t="s">
        <v>225</v>
      </c>
    </row>
    <row r="392" spans="1:4" x14ac:dyDescent="0.2">
      <c r="A392" t="s">
        <v>162</v>
      </c>
      <c r="B392" s="8">
        <v>44782</v>
      </c>
      <c r="C392">
        <v>173.33511352539</v>
      </c>
      <c r="D392" t="s">
        <v>225</v>
      </c>
    </row>
    <row r="393" spans="1:4" x14ac:dyDescent="0.2">
      <c r="A393" t="s">
        <v>162</v>
      </c>
      <c r="B393" s="8">
        <v>44783</v>
      </c>
      <c r="C393">
        <v>174.76550292968699</v>
      </c>
      <c r="D393" t="s">
        <v>225</v>
      </c>
    </row>
    <row r="394" spans="1:4" x14ac:dyDescent="0.2">
      <c r="A394" t="s">
        <v>162</v>
      </c>
      <c r="B394" s="8">
        <v>44784</v>
      </c>
      <c r="C394">
        <v>173.87150573730401</v>
      </c>
      <c r="D394" t="s">
        <v>225</v>
      </c>
    </row>
    <row r="395" spans="1:4" x14ac:dyDescent="0.2">
      <c r="A395" t="s">
        <v>162</v>
      </c>
      <c r="B395" s="8">
        <v>44785</v>
      </c>
      <c r="C395">
        <v>176.146224975585</v>
      </c>
      <c r="D395" t="s">
        <v>225</v>
      </c>
    </row>
    <row r="396" spans="1:4" x14ac:dyDescent="0.2">
      <c r="A396" t="s">
        <v>162</v>
      </c>
      <c r="B396" s="8">
        <v>44788</v>
      </c>
      <c r="C396">
        <v>178.08320617675699</v>
      </c>
      <c r="D396" t="s">
        <v>225</v>
      </c>
    </row>
    <row r="397" spans="1:4" x14ac:dyDescent="0.2">
      <c r="A397" t="s">
        <v>162</v>
      </c>
      <c r="B397" s="8">
        <v>44789</v>
      </c>
      <c r="C397">
        <v>179.11627197265599</v>
      </c>
      <c r="D397" t="s">
        <v>225</v>
      </c>
    </row>
    <row r="398" spans="1:4" x14ac:dyDescent="0.2">
      <c r="A398" t="s">
        <v>162</v>
      </c>
      <c r="B398" s="8">
        <v>44790</v>
      </c>
      <c r="C398">
        <v>179.01693725585901</v>
      </c>
      <c r="D398" t="s">
        <v>225</v>
      </c>
    </row>
    <row r="399" spans="1:4" x14ac:dyDescent="0.2">
      <c r="A399" t="s">
        <v>162</v>
      </c>
      <c r="B399" s="8">
        <v>44791</v>
      </c>
      <c r="C399">
        <v>179.19572448730401</v>
      </c>
      <c r="D399" t="s">
        <v>225</v>
      </c>
    </row>
    <row r="400" spans="1:4" x14ac:dyDescent="0.2">
      <c r="A400" t="s">
        <v>162</v>
      </c>
      <c r="B400" s="8">
        <v>44792</v>
      </c>
      <c r="C400">
        <v>178.96726989746</v>
      </c>
      <c r="D400" t="s">
        <v>225</v>
      </c>
    </row>
    <row r="401" spans="1:4" x14ac:dyDescent="0.2">
      <c r="A401" t="s">
        <v>162</v>
      </c>
      <c r="B401" s="8">
        <v>44795</v>
      </c>
      <c r="C401">
        <v>177.25874328613199</v>
      </c>
      <c r="D401" t="s">
        <v>225</v>
      </c>
    </row>
    <row r="402" spans="1:4" x14ac:dyDescent="0.2">
      <c r="A402" t="s">
        <v>162</v>
      </c>
      <c r="B402" s="8">
        <v>44796</v>
      </c>
      <c r="C402">
        <v>177.179275512695</v>
      </c>
      <c r="D402" t="s">
        <v>225</v>
      </c>
    </row>
    <row r="403" spans="1:4" x14ac:dyDescent="0.2">
      <c r="A403" t="s">
        <v>162</v>
      </c>
      <c r="B403" s="8">
        <v>44797</v>
      </c>
      <c r="C403">
        <v>178.06333923339801</v>
      </c>
      <c r="D403" t="s">
        <v>225</v>
      </c>
    </row>
    <row r="404" spans="1:4" x14ac:dyDescent="0.2">
      <c r="A404" t="s">
        <v>162</v>
      </c>
      <c r="B404" s="8">
        <v>44798</v>
      </c>
      <c r="C404">
        <v>178.07327270507801</v>
      </c>
      <c r="D404" t="s">
        <v>225</v>
      </c>
    </row>
    <row r="405" spans="1:4" x14ac:dyDescent="0.2">
      <c r="A405" t="s">
        <v>162</v>
      </c>
      <c r="B405" s="8">
        <v>44799</v>
      </c>
      <c r="C405">
        <v>173.87150573730401</v>
      </c>
      <c r="D405" t="s">
        <v>225</v>
      </c>
    </row>
    <row r="406" spans="1:4" x14ac:dyDescent="0.2">
      <c r="A406" t="s">
        <v>162</v>
      </c>
      <c r="B406" s="8">
        <v>44802</v>
      </c>
      <c r="C406">
        <v>173.3251953125</v>
      </c>
      <c r="D406" t="s">
        <v>225</v>
      </c>
    </row>
    <row r="407" spans="1:4" x14ac:dyDescent="0.2">
      <c r="A407" t="s">
        <v>162</v>
      </c>
      <c r="B407" s="8">
        <v>44803</v>
      </c>
      <c r="C407">
        <v>171.835205078125</v>
      </c>
      <c r="D407" t="s">
        <v>225</v>
      </c>
    </row>
    <row r="408" spans="1:4" x14ac:dyDescent="0.2">
      <c r="A408" t="s">
        <v>162</v>
      </c>
      <c r="B408" s="8">
        <v>44804</v>
      </c>
      <c r="C408">
        <v>171.12001037597599</v>
      </c>
      <c r="D408" t="s">
        <v>225</v>
      </c>
    </row>
    <row r="409" spans="1:4" x14ac:dyDescent="0.2">
      <c r="A409" t="s">
        <v>162</v>
      </c>
      <c r="B409" s="8">
        <v>44805</v>
      </c>
      <c r="C409">
        <v>172.850006103515</v>
      </c>
      <c r="D409" t="s">
        <v>225</v>
      </c>
    </row>
    <row r="410" spans="1:4" x14ac:dyDescent="0.2">
      <c r="A410" t="s">
        <v>162</v>
      </c>
      <c r="B410" s="8">
        <v>44806</v>
      </c>
      <c r="C410">
        <v>170.66000366210901</v>
      </c>
      <c r="D410" t="s">
        <v>225</v>
      </c>
    </row>
    <row r="411" spans="1:4" x14ac:dyDescent="0.2">
      <c r="A411" t="s">
        <v>162</v>
      </c>
      <c r="B411" s="8">
        <v>44810</v>
      </c>
      <c r="C411">
        <v>169.509994506835</v>
      </c>
      <c r="D411" t="s">
        <v>225</v>
      </c>
    </row>
    <row r="412" spans="1:4" x14ac:dyDescent="0.2">
      <c r="A412" t="s">
        <v>162</v>
      </c>
      <c r="B412" s="8">
        <v>44811</v>
      </c>
      <c r="C412">
        <v>173.25</v>
      </c>
      <c r="D412" t="s">
        <v>225</v>
      </c>
    </row>
    <row r="413" spans="1:4" x14ac:dyDescent="0.2">
      <c r="A413" t="s">
        <v>162</v>
      </c>
      <c r="B413" s="8">
        <v>44812</v>
      </c>
      <c r="C413">
        <v>172.669998168945</v>
      </c>
      <c r="D413" t="s">
        <v>225</v>
      </c>
    </row>
    <row r="414" spans="1:4" x14ac:dyDescent="0.2">
      <c r="A414" t="s">
        <v>162</v>
      </c>
      <c r="B414" s="8">
        <v>44813</v>
      </c>
      <c r="C414">
        <v>173.22000122070301</v>
      </c>
      <c r="D414" t="s">
        <v>225</v>
      </c>
    </row>
    <row r="415" spans="1:4" x14ac:dyDescent="0.2">
      <c r="A415" t="s">
        <v>162</v>
      </c>
      <c r="B415" s="8">
        <v>44816</v>
      </c>
      <c r="C415">
        <v>173.89999389648401</v>
      </c>
      <c r="D415" t="s">
        <v>225</v>
      </c>
    </row>
    <row r="416" spans="1:4" x14ac:dyDescent="0.2">
      <c r="A416" t="s">
        <v>162</v>
      </c>
      <c r="B416" s="8">
        <v>44817</v>
      </c>
      <c r="C416">
        <v>167.41000366210901</v>
      </c>
      <c r="D416" t="s">
        <v>225</v>
      </c>
    </row>
    <row r="417" spans="1:4" x14ac:dyDescent="0.2">
      <c r="A417" t="s">
        <v>162</v>
      </c>
      <c r="B417" s="8">
        <v>44818</v>
      </c>
      <c r="C417">
        <v>168.67999267578099</v>
      </c>
      <c r="D417" t="s">
        <v>225</v>
      </c>
    </row>
    <row r="418" spans="1:4" x14ac:dyDescent="0.2">
      <c r="A418" t="s">
        <v>162</v>
      </c>
      <c r="B418" s="8">
        <v>44819</v>
      </c>
      <c r="C418">
        <v>165.88000488281199</v>
      </c>
      <c r="D418" t="s">
        <v>225</v>
      </c>
    </row>
    <row r="419" spans="1:4" x14ac:dyDescent="0.2">
      <c r="A419" t="s">
        <v>162</v>
      </c>
      <c r="B419" s="8">
        <v>44820</v>
      </c>
      <c r="C419">
        <v>166.97000122070301</v>
      </c>
      <c r="D419" t="s">
        <v>225</v>
      </c>
    </row>
    <row r="420" spans="1:4" x14ac:dyDescent="0.2">
      <c r="A420" t="s">
        <v>162</v>
      </c>
      <c r="B420" s="8">
        <v>44823</v>
      </c>
      <c r="C420">
        <v>168.72999572753901</v>
      </c>
      <c r="D420" t="s">
        <v>225</v>
      </c>
    </row>
    <row r="421" spans="1:4" x14ac:dyDescent="0.2">
      <c r="A421" t="s">
        <v>162</v>
      </c>
      <c r="B421" s="8">
        <v>44824</v>
      </c>
      <c r="C421">
        <v>168.919998168945</v>
      </c>
      <c r="D421" t="s">
        <v>225</v>
      </c>
    </row>
    <row r="422" spans="1:4" x14ac:dyDescent="0.2">
      <c r="A422" t="s">
        <v>162</v>
      </c>
      <c r="B422" s="8">
        <v>44825</v>
      </c>
      <c r="C422">
        <v>168.44000244140599</v>
      </c>
      <c r="D422" t="s">
        <v>225</v>
      </c>
    </row>
    <row r="423" spans="1:4" x14ac:dyDescent="0.2">
      <c r="A423" t="s">
        <v>162</v>
      </c>
      <c r="B423" s="8">
        <v>44826</v>
      </c>
      <c r="C423">
        <v>168.600006103515</v>
      </c>
      <c r="D423" t="s">
        <v>225</v>
      </c>
    </row>
    <row r="424" spans="1:4" x14ac:dyDescent="0.2">
      <c r="A424" t="s">
        <v>162</v>
      </c>
      <c r="B424" s="8">
        <v>44827</v>
      </c>
      <c r="C424">
        <v>168.52000427246</v>
      </c>
      <c r="D424" t="s">
        <v>225</v>
      </c>
    </row>
    <row r="425" spans="1:4" x14ac:dyDescent="0.2">
      <c r="A425" t="s">
        <v>162</v>
      </c>
      <c r="B425" s="8">
        <v>44830</v>
      </c>
      <c r="C425">
        <v>168.44999694824199</v>
      </c>
      <c r="D425" t="s">
        <v>225</v>
      </c>
    </row>
    <row r="426" spans="1:4" x14ac:dyDescent="0.2">
      <c r="A426" t="s">
        <v>162</v>
      </c>
      <c r="B426" s="8">
        <v>44831</v>
      </c>
      <c r="C426">
        <v>166.009994506835</v>
      </c>
      <c r="D426" t="s">
        <v>225</v>
      </c>
    </row>
    <row r="427" spans="1:4" x14ac:dyDescent="0.2">
      <c r="A427" t="s">
        <v>162</v>
      </c>
      <c r="B427" s="8">
        <v>44832</v>
      </c>
      <c r="C427">
        <v>168.669998168945</v>
      </c>
      <c r="D427" t="s">
        <v>225</v>
      </c>
    </row>
    <row r="428" spans="1:4" x14ac:dyDescent="0.2">
      <c r="A428" t="s">
        <v>162</v>
      </c>
      <c r="B428" s="8">
        <v>44833</v>
      </c>
      <c r="C428">
        <v>166.61000061035099</v>
      </c>
      <c r="D428" t="s">
        <v>225</v>
      </c>
    </row>
    <row r="429" spans="1:4" x14ac:dyDescent="0.2">
      <c r="A429" t="s">
        <v>162</v>
      </c>
      <c r="B429" s="8">
        <v>44834</v>
      </c>
      <c r="C429">
        <v>163.259994506835</v>
      </c>
      <c r="D429" t="s">
        <v>225</v>
      </c>
    </row>
    <row r="430" spans="1:4" x14ac:dyDescent="0.2">
      <c r="A430" t="s">
        <v>162</v>
      </c>
      <c r="B430" s="8">
        <v>44837</v>
      </c>
      <c r="C430">
        <v>165.25</v>
      </c>
      <c r="D430" t="s">
        <v>225</v>
      </c>
    </row>
    <row r="431" spans="1:4" x14ac:dyDescent="0.2">
      <c r="A431" t="s">
        <v>162</v>
      </c>
      <c r="B431" s="8">
        <v>44838</v>
      </c>
      <c r="C431">
        <v>167.11000061035099</v>
      </c>
      <c r="D431" t="s">
        <v>225</v>
      </c>
    </row>
    <row r="432" spans="1:4" x14ac:dyDescent="0.2">
      <c r="A432" t="s">
        <v>162</v>
      </c>
      <c r="B432" s="8">
        <v>44839</v>
      </c>
      <c r="C432">
        <v>166</v>
      </c>
      <c r="D432" t="s">
        <v>225</v>
      </c>
    </row>
    <row r="433" spans="1:4" x14ac:dyDescent="0.2">
      <c r="A433" t="s">
        <v>162</v>
      </c>
      <c r="B433" s="8">
        <v>44840</v>
      </c>
      <c r="C433">
        <v>162.80000305175699</v>
      </c>
      <c r="D433" t="s">
        <v>225</v>
      </c>
    </row>
    <row r="434" spans="1:4" x14ac:dyDescent="0.2">
      <c r="A434" t="s">
        <v>162</v>
      </c>
      <c r="B434" s="8">
        <v>44841</v>
      </c>
      <c r="C434">
        <v>161.61000061035099</v>
      </c>
      <c r="D434" t="s">
        <v>225</v>
      </c>
    </row>
    <row r="435" spans="1:4" x14ac:dyDescent="0.2">
      <c r="A435" t="s">
        <v>162</v>
      </c>
      <c r="B435" s="8">
        <v>44844</v>
      </c>
      <c r="C435">
        <v>161.82000732421801</v>
      </c>
      <c r="D435" t="s">
        <v>225</v>
      </c>
    </row>
    <row r="436" spans="1:4" x14ac:dyDescent="0.2">
      <c r="A436" t="s">
        <v>162</v>
      </c>
      <c r="B436" s="8">
        <v>44845</v>
      </c>
      <c r="C436">
        <v>162.58999633789</v>
      </c>
      <c r="D436" t="s">
        <v>225</v>
      </c>
    </row>
    <row r="437" spans="1:4" x14ac:dyDescent="0.2">
      <c r="A437" t="s">
        <v>162</v>
      </c>
      <c r="B437" s="8">
        <v>44846</v>
      </c>
      <c r="C437">
        <v>169.38999938964801</v>
      </c>
      <c r="D437" t="s">
        <v>225</v>
      </c>
    </row>
    <row r="438" spans="1:4" x14ac:dyDescent="0.2">
      <c r="A438" t="s">
        <v>162</v>
      </c>
      <c r="B438" s="8">
        <v>44847</v>
      </c>
      <c r="C438">
        <v>174.61000061035099</v>
      </c>
      <c r="D438" t="s">
        <v>225</v>
      </c>
    </row>
    <row r="439" spans="1:4" x14ac:dyDescent="0.2">
      <c r="A439" t="s">
        <v>162</v>
      </c>
      <c r="B439" s="8">
        <v>44848</v>
      </c>
      <c r="C439">
        <v>170.19000244140599</v>
      </c>
      <c r="D439" t="s">
        <v>225</v>
      </c>
    </row>
    <row r="440" spans="1:4" x14ac:dyDescent="0.2">
      <c r="A440" t="s">
        <v>162</v>
      </c>
      <c r="B440" s="8">
        <v>44851</v>
      </c>
      <c r="C440">
        <v>172.72999572753901</v>
      </c>
      <c r="D440" t="s">
        <v>225</v>
      </c>
    </row>
    <row r="441" spans="1:4" x14ac:dyDescent="0.2">
      <c r="A441" t="s">
        <v>162</v>
      </c>
      <c r="B441" s="8">
        <v>44852</v>
      </c>
      <c r="C441">
        <v>175.05999755859301</v>
      </c>
      <c r="D441" t="s">
        <v>225</v>
      </c>
    </row>
    <row r="442" spans="1:4" x14ac:dyDescent="0.2">
      <c r="A442" t="s">
        <v>162</v>
      </c>
      <c r="B442" s="8">
        <v>44853</v>
      </c>
      <c r="C442">
        <v>173.36000061035099</v>
      </c>
      <c r="D442" t="s">
        <v>225</v>
      </c>
    </row>
    <row r="443" spans="1:4" x14ac:dyDescent="0.2">
      <c r="A443" t="s">
        <v>162</v>
      </c>
      <c r="B443" s="8">
        <v>44854</v>
      </c>
      <c r="C443">
        <v>171.46000671386699</v>
      </c>
      <c r="D443" t="s">
        <v>225</v>
      </c>
    </row>
    <row r="444" spans="1:4" x14ac:dyDescent="0.2">
      <c r="A444" t="s">
        <v>162</v>
      </c>
      <c r="B444" s="8">
        <v>44855</v>
      </c>
      <c r="C444">
        <v>173.05999755859301</v>
      </c>
      <c r="D444" t="s">
        <v>225</v>
      </c>
    </row>
    <row r="445" spans="1:4" x14ac:dyDescent="0.2">
      <c r="A445" t="s">
        <v>162</v>
      </c>
      <c r="B445" s="8">
        <v>44858</v>
      </c>
      <c r="C445">
        <v>177.67999267578099</v>
      </c>
      <c r="D445" t="s">
        <v>225</v>
      </c>
    </row>
    <row r="446" spans="1:4" x14ac:dyDescent="0.2">
      <c r="A446" t="s">
        <v>162</v>
      </c>
      <c r="B446" s="8">
        <v>44859</v>
      </c>
      <c r="C446">
        <v>178.27000427246</v>
      </c>
      <c r="D446" t="s">
        <v>225</v>
      </c>
    </row>
    <row r="447" spans="1:4" x14ac:dyDescent="0.2">
      <c r="A447" t="s">
        <v>162</v>
      </c>
      <c r="B447" s="8">
        <v>44860</v>
      </c>
      <c r="C447">
        <v>179.07000732421801</v>
      </c>
      <c r="D447" t="s">
        <v>225</v>
      </c>
    </row>
    <row r="448" spans="1:4" x14ac:dyDescent="0.2">
      <c r="A448" t="s">
        <v>162</v>
      </c>
      <c r="B448" s="8">
        <v>44861</v>
      </c>
      <c r="C448">
        <v>178.88000488281199</v>
      </c>
      <c r="D448" t="s">
        <v>225</v>
      </c>
    </row>
    <row r="449" spans="1:4" x14ac:dyDescent="0.2">
      <c r="A449" t="s">
        <v>162</v>
      </c>
      <c r="B449" s="8">
        <v>44862</v>
      </c>
      <c r="C449">
        <v>182.22999572753901</v>
      </c>
      <c r="D449" t="s">
        <v>225</v>
      </c>
    </row>
  </sheetData>
  <autoFilter ref="A1:D449" xr:uid="{8FD609A1-4574-6040-BE28-4E523E86E27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4E1D-2ABB-C549-896E-743AF858A9ED}">
  <dimension ref="A3:BN11"/>
  <sheetViews>
    <sheetView workbookViewId="0">
      <selection activeCell="A4" sqref="A4:BN11"/>
    </sheetView>
  </sheetViews>
  <sheetFormatPr baseColWidth="10" defaultRowHeight="16" x14ac:dyDescent="0.2"/>
  <cols>
    <col min="1" max="1" width="15" bestFit="1" customWidth="1"/>
    <col min="2" max="2" width="38.5" bestFit="1" customWidth="1"/>
    <col min="3" max="69" width="12.1640625" bestFit="1" customWidth="1"/>
    <col min="70" max="70" width="11.1640625" bestFit="1" customWidth="1"/>
    <col min="71" max="72" width="12.1640625" bestFit="1" customWidth="1"/>
    <col min="73" max="73" width="11.6640625" bestFit="1" customWidth="1"/>
    <col min="74" max="78" width="12.1640625" bestFit="1" customWidth="1"/>
    <col min="79" max="79" width="11.1640625" bestFit="1" customWidth="1"/>
    <col min="80" max="80" width="12.1640625" bestFit="1" customWidth="1"/>
    <col min="81" max="81" width="11.6640625" bestFit="1" customWidth="1"/>
    <col min="82" max="85" width="12.1640625" bestFit="1" customWidth="1"/>
    <col min="86" max="86" width="11.1640625" bestFit="1" customWidth="1"/>
    <col min="87" max="87" width="12.1640625" bestFit="1" customWidth="1"/>
    <col min="88" max="88" width="11.1640625" bestFit="1" customWidth="1"/>
    <col min="89" max="89" width="11.6640625" bestFit="1" customWidth="1"/>
    <col min="90" max="94" width="12.1640625" bestFit="1" customWidth="1"/>
    <col min="95" max="96" width="11.1640625" bestFit="1" customWidth="1"/>
    <col min="97" max="97" width="11.6640625" bestFit="1" customWidth="1"/>
    <col min="98" max="104" width="12.1640625" bestFit="1" customWidth="1"/>
    <col min="105" max="105" width="11.6640625" bestFit="1" customWidth="1"/>
    <col min="106" max="106" width="9.1640625" bestFit="1" customWidth="1"/>
    <col min="107" max="112" width="12.1640625" bestFit="1" customWidth="1"/>
    <col min="113" max="113" width="11.6640625" bestFit="1" customWidth="1"/>
    <col min="114" max="120" width="12.1640625" bestFit="1" customWidth="1"/>
    <col min="121" max="121" width="11.6640625" bestFit="1" customWidth="1"/>
    <col min="122" max="127" width="12.1640625" bestFit="1" customWidth="1"/>
    <col min="128" max="128" width="11.1640625" bestFit="1" customWidth="1"/>
    <col min="129" max="129" width="11.6640625" bestFit="1" customWidth="1"/>
    <col min="130" max="136" width="12.1640625" bestFit="1" customWidth="1"/>
    <col min="137" max="137" width="11.6640625" bestFit="1" customWidth="1"/>
    <col min="138" max="144" width="12.1640625" bestFit="1" customWidth="1"/>
    <col min="145" max="145" width="11.6640625" bestFit="1" customWidth="1"/>
    <col min="146" max="152" width="12.1640625" bestFit="1" customWidth="1"/>
    <col min="153" max="153" width="11.6640625" bestFit="1" customWidth="1"/>
    <col min="154" max="156" width="12.1640625" bestFit="1" customWidth="1"/>
    <col min="157" max="157" width="7.1640625" bestFit="1" customWidth="1"/>
    <col min="158" max="160" width="12.1640625" bestFit="1" customWidth="1"/>
    <col min="161" max="161" width="11.6640625" bestFit="1" customWidth="1"/>
    <col min="162" max="168" width="12.1640625" bestFit="1" customWidth="1"/>
    <col min="169" max="169" width="11.6640625" bestFit="1" customWidth="1"/>
    <col min="170" max="176" width="12.1640625" bestFit="1" customWidth="1"/>
    <col min="177" max="177" width="11.6640625" bestFit="1" customWidth="1"/>
    <col min="178" max="184" width="12.1640625" bestFit="1" customWidth="1"/>
    <col min="185" max="185" width="11.6640625" bestFit="1" customWidth="1"/>
    <col min="186" max="186" width="9" bestFit="1" customWidth="1"/>
    <col min="187" max="187" width="6.33203125" bestFit="1" customWidth="1"/>
    <col min="188" max="188" width="6.1640625" bestFit="1" customWidth="1"/>
  </cols>
  <sheetData>
    <row r="3" spans="1:66" x14ac:dyDescent="0.2">
      <c r="A3" s="9" t="s">
        <v>228</v>
      </c>
      <c r="C3" s="9" t="s">
        <v>214</v>
      </c>
    </row>
    <row r="4" spans="1:66" x14ac:dyDescent="0.2">
      <c r="A4" s="9" t="s">
        <v>2</v>
      </c>
      <c r="B4" s="9" t="s">
        <v>218</v>
      </c>
      <c r="C4" s="8">
        <v>44774</v>
      </c>
      <c r="D4" s="8">
        <v>44775</v>
      </c>
      <c r="E4" s="8">
        <v>44776</v>
      </c>
      <c r="F4" s="8">
        <v>44777</v>
      </c>
      <c r="G4" s="8">
        <v>44778</v>
      </c>
      <c r="H4" s="8">
        <v>44781</v>
      </c>
      <c r="I4" s="8">
        <v>44782</v>
      </c>
      <c r="J4" s="8">
        <v>44783</v>
      </c>
      <c r="K4" s="8">
        <v>44784</v>
      </c>
      <c r="L4" s="8">
        <v>44785</v>
      </c>
      <c r="M4" s="8">
        <v>44788</v>
      </c>
      <c r="N4" s="8">
        <v>44789</v>
      </c>
      <c r="O4" s="8">
        <v>44790</v>
      </c>
      <c r="P4" s="8">
        <v>44791</v>
      </c>
      <c r="Q4" s="8">
        <v>44792</v>
      </c>
      <c r="R4" s="8">
        <v>44795</v>
      </c>
      <c r="S4" s="8">
        <v>44796</v>
      </c>
      <c r="T4" s="8">
        <v>44797</v>
      </c>
      <c r="U4" s="8">
        <v>44798</v>
      </c>
      <c r="V4" s="8">
        <v>44799</v>
      </c>
      <c r="W4" s="8">
        <v>44802</v>
      </c>
      <c r="X4" s="8">
        <v>44803</v>
      </c>
      <c r="Y4" s="8">
        <v>44804</v>
      </c>
      <c r="Z4" s="8">
        <v>44805</v>
      </c>
      <c r="AA4" s="8">
        <v>44806</v>
      </c>
      <c r="AB4" s="8">
        <v>44810</v>
      </c>
      <c r="AC4" s="8">
        <v>44811</v>
      </c>
      <c r="AD4" s="8">
        <v>44812</v>
      </c>
      <c r="AE4" s="8">
        <v>44813</v>
      </c>
      <c r="AF4" s="8">
        <v>44816</v>
      </c>
      <c r="AG4" s="8">
        <v>44817</v>
      </c>
      <c r="AH4" s="8">
        <v>44818</v>
      </c>
      <c r="AI4" s="8">
        <v>44819</v>
      </c>
      <c r="AJ4" s="8">
        <v>44820</v>
      </c>
      <c r="AK4" s="8">
        <v>44823</v>
      </c>
      <c r="AL4" s="8">
        <v>44824</v>
      </c>
      <c r="AM4" s="8">
        <v>44825</v>
      </c>
      <c r="AN4" s="8">
        <v>44826</v>
      </c>
      <c r="AO4" s="8">
        <v>44827</v>
      </c>
      <c r="AP4" s="8">
        <v>44830</v>
      </c>
      <c r="AQ4" s="8">
        <v>44831</v>
      </c>
      <c r="AR4" s="8">
        <v>44832</v>
      </c>
      <c r="AS4" s="8">
        <v>44833</v>
      </c>
      <c r="AT4" s="8">
        <v>44834</v>
      </c>
      <c r="AU4" s="8">
        <v>44837</v>
      </c>
      <c r="AV4" s="8">
        <v>44838</v>
      </c>
      <c r="AW4" s="8">
        <v>44839</v>
      </c>
      <c r="AX4" s="8">
        <v>44840</v>
      </c>
      <c r="AY4" s="8">
        <v>44841</v>
      </c>
      <c r="AZ4" s="8">
        <v>44844</v>
      </c>
      <c r="BA4" s="8">
        <v>44845</v>
      </c>
      <c r="BB4" s="8">
        <v>44846</v>
      </c>
      <c r="BC4" s="8">
        <v>44847</v>
      </c>
      <c r="BD4" s="8">
        <v>44848</v>
      </c>
      <c r="BE4" s="8">
        <v>44851</v>
      </c>
      <c r="BF4" s="8">
        <v>44852</v>
      </c>
      <c r="BG4" s="8">
        <v>44853</v>
      </c>
      <c r="BH4" s="8">
        <v>44854</v>
      </c>
      <c r="BI4" s="8">
        <v>44855</v>
      </c>
      <c r="BJ4" s="8">
        <v>44858</v>
      </c>
      <c r="BK4" s="8">
        <v>44859</v>
      </c>
      <c r="BL4" s="8">
        <v>44860</v>
      </c>
      <c r="BM4" s="8">
        <v>44861</v>
      </c>
      <c r="BN4" s="8">
        <v>44862</v>
      </c>
    </row>
    <row r="5" spans="1:66" x14ac:dyDescent="0.2">
      <c r="A5" t="s">
        <v>5</v>
      </c>
      <c r="B5" t="s">
        <v>219</v>
      </c>
      <c r="C5">
        <v>161.01885986328099</v>
      </c>
      <c r="D5">
        <v>159.52340698242099</v>
      </c>
      <c r="E5">
        <v>165.62481689453099</v>
      </c>
      <c r="F5">
        <v>165.30578613281199</v>
      </c>
      <c r="G5">
        <v>165.076171875</v>
      </c>
      <c r="H5">
        <v>164.59695434570301</v>
      </c>
      <c r="I5">
        <v>164.64686584472599</v>
      </c>
      <c r="J5">
        <v>168.95973205566401</v>
      </c>
      <c r="K5">
        <v>168.21096801757801</v>
      </c>
      <c r="L5">
        <v>171.81498718261699</v>
      </c>
      <c r="M5">
        <v>172.90318298339801</v>
      </c>
      <c r="N5">
        <v>172.74343872070301</v>
      </c>
      <c r="O5">
        <v>174.26092529296801</v>
      </c>
      <c r="P5">
        <v>173.86158752441401</v>
      </c>
      <c r="Q5">
        <v>171.23594665527301</v>
      </c>
      <c r="R5">
        <v>167.29249572753901</v>
      </c>
      <c r="S5">
        <v>166.95304870605401</v>
      </c>
      <c r="T5">
        <v>167.25254821777301</v>
      </c>
      <c r="U5">
        <v>169.74841308593699</v>
      </c>
      <c r="V5">
        <v>163.34901428222599</v>
      </c>
      <c r="W5">
        <v>161.11274719238199</v>
      </c>
      <c r="X5">
        <v>158.64683532714801</v>
      </c>
      <c r="Y5">
        <v>156.95962524414</v>
      </c>
      <c r="Z5">
        <v>157.69841003417901</v>
      </c>
      <c r="AA5">
        <v>155.55195617675699</v>
      </c>
      <c r="AB5">
        <v>154.27407836914</v>
      </c>
      <c r="AC5">
        <v>155.70172119140599</v>
      </c>
      <c r="AD5">
        <v>154.20420837402301</v>
      </c>
      <c r="AE5">
        <v>157.109375</v>
      </c>
      <c r="AF5">
        <v>163.15933227539</v>
      </c>
      <c r="AG5">
        <v>153.58522033691401</v>
      </c>
      <c r="AH5">
        <v>155.05278015136699</v>
      </c>
      <c r="AI5">
        <v>152.11764526367099</v>
      </c>
      <c r="AJ5">
        <v>150.450424194335</v>
      </c>
      <c r="AK5">
        <v>154.22415161132801</v>
      </c>
      <c r="AL5">
        <v>156.64015197753901</v>
      </c>
      <c r="AM5">
        <v>153.46542358398401</v>
      </c>
      <c r="AN5">
        <v>152.487045288085</v>
      </c>
      <c r="AO5">
        <v>150.18086242675699</v>
      </c>
      <c r="AP5">
        <v>150.52030944824199</v>
      </c>
      <c r="AQ5">
        <v>151.50866699218699</v>
      </c>
      <c r="AR5">
        <v>149.59184265136699</v>
      </c>
      <c r="AS5">
        <v>142.24403381347599</v>
      </c>
      <c r="AT5">
        <v>137.97111511230401</v>
      </c>
      <c r="AU5">
        <v>142.21408081054599</v>
      </c>
      <c r="AV5">
        <v>145.85804748535099</v>
      </c>
      <c r="AW5">
        <v>146.15753173828099</v>
      </c>
      <c r="AX5">
        <v>145.18914794921801</v>
      </c>
      <c r="AY5">
        <v>139.857986450195</v>
      </c>
      <c r="AZ5">
        <v>140.18743896484301</v>
      </c>
      <c r="BA5">
        <v>138.74983215332</v>
      </c>
      <c r="BB5">
        <v>138.11088562011699</v>
      </c>
      <c r="BC5">
        <v>142.75320434570301</v>
      </c>
      <c r="BD5">
        <v>138.15083312988199</v>
      </c>
      <c r="BE5">
        <v>142.17416381835901</v>
      </c>
      <c r="BF5">
        <v>143.51193237304599</v>
      </c>
      <c r="BG5">
        <v>143.62174987792901</v>
      </c>
      <c r="BH5">
        <v>143.15252685546801</v>
      </c>
      <c r="BI5">
        <v>147.026107788085</v>
      </c>
      <c r="BJ5">
        <v>149.20248413085901</v>
      </c>
      <c r="BK5">
        <v>152.08770751953099</v>
      </c>
      <c r="BL5">
        <v>149.10266113281199</v>
      </c>
      <c r="BM5">
        <v>144.56019592285099</v>
      </c>
      <c r="BN5">
        <v>155.48208618164</v>
      </c>
    </row>
    <row r="6" spans="1:66" x14ac:dyDescent="0.2">
      <c r="A6" t="s">
        <v>17</v>
      </c>
      <c r="B6" t="s">
        <v>220</v>
      </c>
      <c r="C6">
        <v>97.413223266601506</v>
      </c>
      <c r="D6">
        <v>96.784111022949205</v>
      </c>
      <c r="E6">
        <v>97.894874572753906</v>
      </c>
      <c r="F6">
        <v>98.248748779296804</v>
      </c>
      <c r="G6">
        <v>97.76708984375</v>
      </c>
      <c r="H6">
        <v>98.376541137695298</v>
      </c>
      <c r="I6">
        <v>99.634727478027301</v>
      </c>
      <c r="J6">
        <v>100.397567749023</v>
      </c>
      <c r="K6">
        <v>100.258865356445</v>
      </c>
      <c r="L6">
        <v>102.81487274169901</v>
      </c>
      <c r="M6">
        <v>103.58762359619099</v>
      </c>
      <c r="N6">
        <v>103.488555908203</v>
      </c>
      <c r="O6">
        <v>103.35976409912099</v>
      </c>
      <c r="P6">
        <v>103.39939117431599</v>
      </c>
      <c r="Q6">
        <v>103.964096069335</v>
      </c>
      <c r="R6">
        <v>102.448318481445</v>
      </c>
      <c r="S6">
        <v>101.744918823242</v>
      </c>
      <c r="T6">
        <v>101.70529937744099</v>
      </c>
      <c r="U6">
        <v>102.41859436035099</v>
      </c>
      <c r="V6">
        <v>100.87310791015599</v>
      </c>
      <c r="W6">
        <v>101.972785949707</v>
      </c>
      <c r="X6">
        <v>100.397567749023</v>
      </c>
      <c r="Y6">
        <v>99.268165588378906</v>
      </c>
      <c r="Z6">
        <v>101.427894592285</v>
      </c>
      <c r="AA6">
        <v>100.14988708496</v>
      </c>
      <c r="AB6">
        <v>100.615524291992</v>
      </c>
      <c r="AC6">
        <v>103.76594543457</v>
      </c>
      <c r="AD6">
        <v>103.01302337646401</v>
      </c>
      <c r="AE6">
        <v>103.73622894287099</v>
      </c>
      <c r="AF6">
        <v>104.201858520507</v>
      </c>
      <c r="AG6">
        <v>101.24956512451099</v>
      </c>
      <c r="AH6">
        <v>102.359153747558</v>
      </c>
      <c r="AI6">
        <v>99.258262634277301</v>
      </c>
      <c r="AJ6">
        <v>99.426681518554602</v>
      </c>
      <c r="AK6">
        <v>100.169708251953</v>
      </c>
      <c r="AL6">
        <v>98.832267761230398</v>
      </c>
      <c r="AM6">
        <v>97.653327941894503</v>
      </c>
      <c r="AN6">
        <v>97.960441589355398</v>
      </c>
      <c r="AO6">
        <v>96.831047058105398</v>
      </c>
      <c r="AP6">
        <v>94.740669250488196</v>
      </c>
      <c r="AQ6">
        <v>91.996429443359304</v>
      </c>
      <c r="AR6">
        <v>92.689918518066406</v>
      </c>
      <c r="AS6">
        <v>88.241676330566406</v>
      </c>
      <c r="AT6">
        <v>85.646041870117102</v>
      </c>
      <c r="AU6">
        <v>87.409492492675696</v>
      </c>
      <c r="AV6">
        <v>89.81689453125</v>
      </c>
      <c r="AW6">
        <v>86.884414672851506</v>
      </c>
      <c r="AX6">
        <v>83.724082946777301</v>
      </c>
      <c r="AY6">
        <v>82.218215942382798</v>
      </c>
      <c r="AZ6">
        <v>83.664634704589801</v>
      </c>
      <c r="BA6">
        <v>84.080734252929602</v>
      </c>
      <c r="BB6">
        <v>80.979843139648395</v>
      </c>
      <c r="BC6">
        <v>83.991569519042898</v>
      </c>
      <c r="BD6">
        <v>82.7432861328125</v>
      </c>
      <c r="BE6">
        <v>84.259063720703097</v>
      </c>
      <c r="BF6">
        <v>85.774833679199205</v>
      </c>
      <c r="BG6">
        <v>85.101158142089801</v>
      </c>
      <c r="BH6">
        <v>83.149475097656193</v>
      </c>
      <c r="BI6">
        <v>84.833663940429602</v>
      </c>
      <c r="BJ6">
        <v>85.200225830078097</v>
      </c>
      <c r="BK6">
        <v>86.607017517089801</v>
      </c>
      <c r="BL6">
        <v>86.636741638183594</v>
      </c>
      <c r="BM6">
        <v>86.369255065917898</v>
      </c>
      <c r="BN6">
        <v>88.568611145019503</v>
      </c>
    </row>
    <row r="7" spans="1:66" x14ac:dyDescent="0.2">
      <c r="A7" t="s">
        <v>27</v>
      </c>
      <c r="B7" t="s">
        <v>221</v>
      </c>
      <c r="C7">
        <v>135.38999938964801</v>
      </c>
      <c r="D7">
        <v>134.16000366210901</v>
      </c>
      <c r="E7">
        <v>139.52000427246</v>
      </c>
      <c r="F7">
        <v>142.57000732421801</v>
      </c>
      <c r="G7">
        <v>140.80000305175699</v>
      </c>
      <c r="H7">
        <v>139.41000366210901</v>
      </c>
      <c r="I7">
        <v>137.83000183105401</v>
      </c>
      <c r="J7">
        <v>142.69000244140599</v>
      </c>
      <c r="K7">
        <v>140.63999938964801</v>
      </c>
      <c r="L7">
        <v>143.55000305175699</v>
      </c>
      <c r="M7">
        <v>143.17999267578099</v>
      </c>
      <c r="N7">
        <v>144.77999877929599</v>
      </c>
      <c r="O7">
        <v>142.100006103515</v>
      </c>
      <c r="P7">
        <v>142.30000305175699</v>
      </c>
      <c r="Q7">
        <v>138.22999572753901</v>
      </c>
      <c r="R7">
        <v>133.22000122070301</v>
      </c>
      <c r="S7">
        <v>133.61999511718699</v>
      </c>
      <c r="T7">
        <v>133.80000305175699</v>
      </c>
      <c r="U7">
        <v>137.27999877929599</v>
      </c>
      <c r="V7">
        <v>130.75</v>
      </c>
      <c r="W7">
        <v>129.78999328613199</v>
      </c>
      <c r="X7">
        <v>128.72999572753901</v>
      </c>
      <c r="Y7">
        <v>126.76999664306599</v>
      </c>
      <c r="Z7">
        <v>127.81999969482401</v>
      </c>
      <c r="AA7">
        <v>127.51000213623</v>
      </c>
      <c r="AB7">
        <v>126.11000061035099</v>
      </c>
      <c r="AC7">
        <v>129.47999572753901</v>
      </c>
      <c r="AD7">
        <v>129.82000732421801</v>
      </c>
      <c r="AE7">
        <v>133.27000427246</v>
      </c>
      <c r="AF7">
        <v>136.44999694824199</v>
      </c>
      <c r="AG7">
        <v>126.81999969482401</v>
      </c>
      <c r="AH7">
        <v>128.55000305175699</v>
      </c>
      <c r="AI7">
        <v>126.27999877929599</v>
      </c>
      <c r="AJ7">
        <v>123.52999877929599</v>
      </c>
      <c r="AK7">
        <v>124.66000366210901</v>
      </c>
      <c r="AL7">
        <v>122.19000244140599</v>
      </c>
      <c r="AM7">
        <v>118.540000915527</v>
      </c>
      <c r="AN7">
        <v>117.309997558593</v>
      </c>
      <c r="AO7">
        <v>113.77999877929599</v>
      </c>
      <c r="AP7">
        <v>115.150001525878</v>
      </c>
      <c r="AQ7">
        <v>114.41000366210901</v>
      </c>
      <c r="AR7">
        <v>118.01000213623</v>
      </c>
      <c r="AS7">
        <v>114.800003051757</v>
      </c>
      <c r="AT7">
        <v>113</v>
      </c>
      <c r="AU7">
        <v>115.879997253417</v>
      </c>
      <c r="AV7">
        <v>121.08999633789</v>
      </c>
      <c r="AW7">
        <v>120.949996948242</v>
      </c>
      <c r="AX7">
        <v>120.300003051757</v>
      </c>
      <c r="AY7">
        <v>114.559997558593</v>
      </c>
      <c r="AZ7">
        <v>113.669998168945</v>
      </c>
      <c r="BA7">
        <v>112.209999084472</v>
      </c>
      <c r="BB7">
        <v>112.900001525878</v>
      </c>
      <c r="BC7">
        <v>112.52999877929599</v>
      </c>
      <c r="BD7">
        <v>106.900001525878</v>
      </c>
      <c r="BE7">
        <v>113.790000915527</v>
      </c>
      <c r="BF7">
        <v>116.36000061035099</v>
      </c>
      <c r="BG7">
        <v>115.06999969482401</v>
      </c>
      <c r="BH7">
        <v>115.25</v>
      </c>
      <c r="BI7">
        <v>119.31999969482401</v>
      </c>
      <c r="BJ7">
        <v>119.81999969482401</v>
      </c>
      <c r="BK7">
        <v>120.59999847412099</v>
      </c>
      <c r="BL7">
        <v>115.66000366210901</v>
      </c>
      <c r="BM7">
        <v>110.959999084472</v>
      </c>
      <c r="BN7">
        <v>103.41000366210901</v>
      </c>
    </row>
    <row r="8" spans="1:66" x14ac:dyDescent="0.2">
      <c r="A8" t="s">
        <v>37</v>
      </c>
      <c r="B8" t="s">
        <v>222</v>
      </c>
      <c r="C8">
        <v>65.189559936523395</v>
      </c>
      <c r="D8">
        <v>64.802299499511705</v>
      </c>
      <c r="E8">
        <v>64.861877441406193</v>
      </c>
      <c r="F8">
        <v>65.8250732421875</v>
      </c>
      <c r="G8">
        <v>65.56689453125</v>
      </c>
      <c r="H8">
        <v>64.663276672363196</v>
      </c>
      <c r="I8">
        <v>65.427879333496094</v>
      </c>
      <c r="J8">
        <v>65.835006713867102</v>
      </c>
      <c r="K8">
        <v>64.650001525878906</v>
      </c>
      <c r="L8">
        <v>66.639999389648395</v>
      </c>
      <c r="M8">
        <v>66.809997558593693</v>
      </c>
      <c r="N8">
        <v>66.739997863769503</v>
      </c>
      <c r="O8">
        <v>66.419998168945298</v>
      </c>
      <c r="P8">
        <v>66.5</v>
      </c>
      <c r="Q8">
        <v>67.169998168945298</v>
      </c>
      <c r="R8">
        <v>67.239997863769503</v>
      </c>
      <c r="S8">
        <v>66.430000305175696</v>
      </c>
      <c r="T8">
        <v>67.639999389648395</v>
      </c>
      <c r="U8">
        <v>68.260002136230398</v>
      </c>
      <c r="V8">
        <v>66.319999694824205</v>
      </c>
      <c r="W8">
        <v>65.830001831054602</v>
      </c>
      <c r="X8">
        <v>63.380001068115199</v>
      </c>
      <c r="Y8">
        <v>62.380001068115199</v>
      </c>
      <c r="Z8">
        <v>61.790000915527301</v>
      </c>
      <c r="AA8">
        <v>60.689998626708899</v>
      </c>
      <c r="AB8">
        <v>60.409999847412102</v>
      </c>
      <c r="AC8">
        <v>59.819999694824197</v>
      </c>
      <c r="AD8">
        <v>60.319999694824197</v>
      </c>
      <c r="AE8">
        <v>60.849998474121001</v>
      </c>
      <c r="AF8">
        <v>61.75</v>
      </c>
      <c r="AG8">
        <v>58.990001678466797</v>
      </c>
      <c r="AH8">
        <v>58.720001220703097</v>
      </c>
      <c r="AI8">
        <v>58.139999389648402</v>
      </c>
      <c r="AJ8">
        <v>58.049999237060497</v>
      </c>
      <c r="AK8">
        <v>57.990001678466797</v>
      </c>
      <c r="AL8">
        <v>57.400001525878899</v>
      </c>
      <c r="AM8">
        <v>56.439998626708899</v>
      </c>
      <c r="AN8">
        <v>56.310001373291001</v>
      </c>
      <c r="AO8">
        <v>54.580001831054602</v>
      </c>
      <c r="AP8">
        <v>53.020000457763601</v>
      </c>
      <c r="AQ8">
        <v>53.240001678466797</v>
      </c>
      <c r="AR8">
        <v>54.689998626708899</v>
      </c>
      <c r="AS8">
        <v>54.909999847412102</v>
      </c>
      <c r="AT8">
        <v>54.840000152587798</v>
      </c>
      <c r="AU8">
        <v>55.549999237060497</v>
      </c>
      <c r="AV8">
        <v>57.040000915527301</v>
      </c>
      <c r="AW8">
        <v>56.7299995422363</v>
      </c>
      <c r="AX8">
        <v>54.909999847412102</v>
      </c>
      <c r="AY8">
        <v>55.400001525878899</v>
      </c>
      <c r="AZ8">
        <v>54.209999084472599</v>
      </c>
      <c r="BA8">
        <v>55.299999237060497</v>
      </c>
      <c r="BB8">
        <v>55.069999694824197</v>
      </c>
      <c r="BC8">
        <v>55.529998779296797</v>
      </c>
      <c r="BD8">
        <v>54.970001220703097</v>
      </c>
      <c r="BE8">
        <v>56.180000305175703</v>
      </c>
      <c r="BF8">
        <v>55.970001220703097</v>
      </c>
      <c r="BG8">
        <v>54.509998321533203</v>
      </c>
      <c r="BH8">
        <v>54.349998474121001</v>
      </c>
      <c r="BI8">
        <v>54.970001220703097</v>
      </c>
      <c r="BJ8">
        <v>55.180000305175703</v>
      </c>
      <c r="BK8">
        <v>55.900001525878899</v>
      </c>
      <c r="BL8">
        <v>57.959999084472599</v>
      </c>
      <c r="BM8">
        <v>57.610000610351499</v>
      </c>
      <c r="BN8">
        <v>58.709999084472599</v>
      </c>
    </row>
    <row r="9" spans="1:66" x14ac:dyDescent="0.2">
      <c r="A9" t="s">
        <v>89</v>
      </c>
      <c r="B9" t="s">
        <v>223</v>
      </c>
      <c r="C9">
        <v>115.480003356933</v>
      </c>
      <c r="D9">
        <v>115.900001525878</v>
      </c>
      <c r="E9">
        <v>118.77999877929599</v>
      </c>
      <c r="F9">
        <v>118.870002746582</v>
      </c>
      <c r="G9">
        <v>118.220001220703</v>
      </c>
      <c r="H9">
        <v>118.139999389648</v>
      </c>
      <c r="I9">
        <v>117.5</v>
      </c>
      <c r="J9">
        <v>120.650001525878</v>
      </c>
      <c r="K9">
        <v>119.81999969482401</v>
      </c>
      <c r="L9">
        <v>122.650001525878</v>
      </c>
      <c r="M9">
        <v>122.879997253417</v>
      </c>
      <c r="N9">
        <v>122.51000213623</v>
      </c>
      <c r="O9">
        <v>120.31999969482401</v>
      </c>
      <c r="P9">
        <v>120.86000061035099</v>
      </c>
      <c r="Q9">
        <v>118.120002746582</v>
      </c>
      <c r="R9">
        <v>115.06999969482401</v>
      </c>
      <c r="S9">
        <v>114.76999664306599</v>
      </c>
      <c r="T9">
        <v>114.699996948242</v>
      </c>
      <c r="U9">
        <v>117.699996948242</v>
      </c>
      <c r="V9">
        <v>111.300003051757</v>
      </c>
      <c r="W9">
        <v>110.33999633789</v>
      </c>
      <c r="X9">
        <v>109.91000366210901</v>
      </c>
      <c r="Y9">
        <v>109.150001525878</v>
      </c>
      <c r="Z9">
        <v>110.550003051757</v>
      </c>
      <c r="AA9">
        <v>108.680000305175</v>
      </c>
      <c r="AB9">
        <v>107.480003356933</v>
      </c>
      <c r="AC9">
        <v>110.480003356933</v>
      </c>
      <c r="AD9">
        <v>109.419998168945</v>
      </c>
      <c r="AE9">
        <v>111.77999877929599</v>
      </c>
      <c r="AF9">
        <v>111.870002746582</v>
      </c>
      <c r="AG9">
        <v>105.309997558593</v>
      </c>
      <c r="AH9">
        <v>105.870002746582</v>
      </c>
      <c r="AI9">
        <v>103.900001525878</v>
      </c>
      <c r="AJ9">
        <v>103.629997253417</v>
      </c>
      <c r="AK9">
        <v>103.84999847412099</v>
      </c>
      <c r="AL9">
        <v>101.83000183105401</v>
      </c>
      <c r="AM9">
        <v>100.01000213623</v>
      </c>
      <c r="AN9">
        <v>100.56999969482401</v>
      </c>
      <c r="AO9">
        <v>99.169998168945298</v>
      </c>
      <c r="AP9">
        <v>98.809997558593693</v>
      </c>
      <c r="AQ9">
        <v>98.089996337890597</v>
      </c>
      <c r="AR9">
        <v>100.73999786376901</v>
      </c>
      <c r="AS9">
        <v>98.089996337890597</v>
      </c>
      <c r="AT9">
        <v>96.150001525878906</v>
      </c>
      <c r="AU9">
        <v>99.300003051757798</v>
      </c>
      <c r="AV9">
        <v>102.41000366210901</v>
      </c>
      <c r="AW9">
        <v>102.220001220703</v>
      </c>
      <c r="AX9">
        <v>102.23999786376901</v>
      </c>
      <c r="AY9">
        <v>99.569999694824205</v>
      </c>
      <c r="AZ9">
        <v>98.709999084472599</v>
      </c>
      <c r="BA9">
        <v>98.050003051757798</v>
      </c>
      <c r="BB9">
        <v>98.300003051757798</v>
      </c>
      <c r="BC9">
        <v>99.709999084472599</v>
      </c>
      <c r="BD9">
        <v>97.180000305175696</v>
      </c>
      <c r="BE9">
        <v>100.77999877929599</v>
      </c>
      <c r="BF9">
        <v>101.389999389648</v>
      </c>
      <c r="BG9">
        <v>100.290000915527</v>
      </c>
      <c r="BH9">
        <v>100.52999877929599</v>
      </c>
      <c r="BI9">
        <v>101.480003356933</v>
      </c>
      <c r="BJ9">
        <v>102.970001220703</v>
      </c>
      <c r="BK9">
        <v>104.930000305175</v>
      </c>
      <c r="BL9">
        <v>94.819999694824205</v>
      </c>
      <c r="BM9">
        <v>92.599998474121094</v>
      </c>
      <c r="BN9">
        <v>96.580001831054602</v>
      </c>
    </row>
    <row r="10" spans="1:66" x14ac:dyDescent="0.2">
      <c r="A10" t="s">
        <v>92</v>
      </c>
      <c r="B10" t="s">
        <v>224</v>
      </c>
      <c r="C10">
        <v>190.10508728027301</v>
      </c>
      <c r="D10">
        <v>187.263259887695</v>
      </c>
      <c r="E10">
        <v>189.619873046875</v>
      </c>
      <c r="F10">
        <v>190.55065917968699</v>
      </c>
      <c r="G10">
        <v>190.38233947753901</v>
      </c>
      <c r="H10">
        <v>192.06564331054599</v>
      </c>
      <c r="I10">
        <v>192.18444824218699</v>
      </c>
      <c r="J10">
        <v>195.29362487792901</v>
      </c>
      <c r="K10">
        <v>197.54261779785099</v>
      </c>
      <c r="L10">
        <v>199.89111328125</v>
      </c>
      <c r="M10">
        <v>201.264389038085</v>
      </c>
      <c r="N10">
        <v>202.677474975585</v>
      </c>
      <c r="O10">
        <v>201.79180908203099</v>
      </c>
      <c r="P10">
        <v>202.72723388671801</v>
      </c>
      <c r="Q10">
        <v>200.57775878906199</v>
      </c>
      <c r="R10">
        <v>196.875885009765</v>
      </c>
      <c r="S10">
        <v>196.58729553222599</v>
      </c>
      <c r="T10">
        <v>196.82612609863199</v>
      </c>
      <c r="U10">
        <v>199.45324707031199</v>
      </c>
      <c r="V10">
        <v>192.11917114257801</v>
      </c>
      <c r="W10">
        <v>191.48229980468699</v>
      </c>
      <c r="X10">
        <v>189.77067565917901</v>
      </c>
      <c r="Y10">
        <v>188.42726135253901</v>
      </c>
      <c r="Z10">
        <v>189.800521850585</v>
      </c>
      <c r="AA10">
        <v>185.979248046875</v>
      </c>
      <c r="AB10">
        <v>184.695541381835</v>
      </c>
      <c r="AC10">
        <v>188.16851806640599</v>
      </c>
      <c r="AD10">
        <v>186.90472412109301</v>
      </c>
      <c r="AE10">
        <v>190.755859375</v>
      </c>
      <c r="AF10">
        <v>191.09419250488199</v>
      </c>
      <c r="AG10">
        <v>184.07855224609301</v>
      </c>
      <c r="AH10">
        <v>179.09297180175699</v>
      </c>
      <c r="AI10">
        <v>175.998123168945</v>
      </c>
      <c r="AJ10">
        <v>176.485748291015</v>
      </c>
      <c r="AK10">
        <v>177.759506225585</v>
      </c>
      <c r="AL10">
        <v>176.14738464355401</v>
      </c>
      <c r="AM10">
        <v>173.45060729980401</v>
      </c>
      <c r="AN10">
        <v>172.40571594238199</v>
      </c>
      <c r="AO10">
        <v>170.544830322265</v>
      </c>
      <c r="AP10">
        <v>169.24122619628901</v>
      </c>
      <c r="AQ10">
        <v>169.24122619628901</v>
      </c>
      <c r="AR10">
        <v>172.98289489746</v>
      </c>
      <c r="AS10">
        <v>169.24122619628901</v>
      </c>
      <c r="AT10">
        <v>166.156326293945</v>
      </c>
      <c r="AU10">
        <v>172.19673156738199</v>
      </c>
      <c r="AV10">
        <v>177.32164001464801</v>
      </c>
      <c r="AW10">
        <v>176.94349670410099</v>
      </c>
      <c r="AX10">
        <v>174.18698120117099</v>
      </c>
      <c r="AY10">
        <v>170.57469177246</v>
      </c>
      <c r="AZ10">
        <v>171.05233764648401</v>
      </c>
      <c r="BA10">
        <v>172.77391052246</v>
      </c>
      <c r="BB10">
        <v>171.94795227050699</v>
      </c>
      <c r="BC10">
        <v>176.68476867675699</v>
      </c>
      <c r="BD10">
        <v>173.311279296875</v>
      </c>
      <c r="BE10">
        <v>176.17724609375</v>
      </c>
      <c r="BF10">
        <v>179.00341796875</v>
      </c>
      <c r="BG10">
        <v>178.406326293945</v>
      </c>
      <c r="BH10">
        <v>176.774322509765</v>
      </c>
      <c r="BI10">
        <v>181.91912841796801</v>
      </c>
      <c r="BJ10">
        <v>185.98919677734301</v>
      </c>
      <c r="BK10">
        <v>188.72578430175699</v>
      </c>
      <c r="BL10">
        <v>189.3427734375</v>
      </c>
      <c r="BM10">
        <v>195.532470703125</v>
      </c>
      <c r="BN10">
        <v>203.93132019042901</v>
      </c>
    </row>
    <row r="11" spans="1:66" x14ac:dyDescent="0.2">
      <c r="A11" t="s">
        <v>162</v>
      </c>
      <c r="B11" t="s">
        <v>225</v>
      </c>
      <c r="C11">
        <v>175.76875305175699</v>
      </c>
      <c r="D11">
        <v>174.31851196289</v>
      </c>
      <c r="E11">
        <v>175.64956665039</v>
      </c>
      <c r="F11">
        <v>174.69596862792901</v>
      </c>
      <c r="G11">
        <v>173.38478088378901</v>
      </c>
      <c r="H11">
        <v>172.68946838378901</v>
      </c>
      <c r="I11">
        <v>173.33511352539</v>
      </c>
      <c r="J11">
        <v>174.76550292968699</v>
      </c>
      <c r="K11">
        <v>173.87150573730401</v>
      </c>
      <c r="L11">
        <v>176.146224975585</v>
      </c>
      <c r="M11">
        <v>178.08320617675699</v>
      </c>
      <c r="N11">
        <v>179.11627197265599</v>
      </c>
      <c r="O11">
        <v>179.01693725585901</v>
      </c>
      <c r="P11">
        <v>179.19572448730401</v>
      </c>
      <c r="Q11">
        <v>178.96726989746</v>
      </c>
      <c r="R11">
        <v>177.25874328613199</v>
      </c>
      <c r="S11">
        <v>177.179275512695</v>
      </c>
      <c r="T11">
        <v>178.06333923339801</v>
      </c>
      <c r="U11">
        <v>178.07327270507801</v>
      </c>
      <c r="V11">
        <v>173.87150573730401</v>
      </c>
      <c r="W11">
        <v>173.3251953125</v>
      </c>
      <c r="X11">
        <v>171.835205078125</v>
      </c>
      <c r="Y11">
        <v>171.12001037597599</v>
      </c>
      <c r="Z11">
        <v>172.850006103515</v>
      </c>
      <c r="AA11">
        <v>170.66000366210901</v>
      </c>
      <c r="AB11">
        <v>169.509994506835</v>
      </c>
      <c r="AC11">
        <v>173.25</v>
      </c>
      <c r="AD11">
        <v>172.669998168945</v>
      </c>
      <c r="AE11">
        <v>173.22000122070301</v>
      </c>
      <c r="AF11">
        <v>173.89999389648401</v>
      </c>
      <c r="AG11">
        <v>167.41000366210901</v>
      </c>
      <c r="AH11">
        <v>168.67999267578099</v>
      </c>
      <c r="AI11">
        <v>165.88000488281199</v>
      </c>
      <c r="AJ11">
        <v>166.97000122070301</v>
      </c>
      <c r="AK11">
        <v>168.72999572753901</v>
      </c>
      <c r="AL11">
        <v>168.919998168945</v>
      </c>
      <c r="AM11">
        <v>168.44000244140599</v>
      </c>
      <c r="AN11">
        <v>168.600006103515</v>
      </c>
      <c r="AO11">
        <v>168.52000427246</v>
      </c>
      <c r="AP11">
        <v>168.44999694824199</v>
      </c>
      <c r="AQ11">
        <v>166.009994506835</v>
      </c>
      <c r="AR11">
        <v>168.669998168945</v>
      </c>
      <c r="AS11">
        <v>166.61000061035099</v>
      </c>
      <c r="AT11">
        <v>163.259994506835</v>
      </c>
      <c r="AU11">
        <v>165.25</v>
      </c>
      <c r="AV11">
        <v>167.11000061035099</v>
      </c>
      <c r="AW11">
        <v>166</v>
      </c>
      <c r="AX11">
        <v>162.80000305175699</v>
      </c>
      <c r="AY11">
        <v>161.61000061035099</v>
      </c>
      <c r="AZ11">
        <v>161.82000732421801</v>
      </c>
      <c r="BA11">
        <v>162.58999633789</v>
      </c>
      <c r="BB11">
        <v>169.38999938964801</v>
      </c>
      <c r="BC11">
        <v>174.61000061035099</v>
      </c>
      <c r="BD11">
        <v>170.19000244140599</v>
      </c>
      <c r="BE11">
        <v>172.72999572753901</v>
      </c>
      <c r="BF11">
        <v>175.05999755859301</v>
      </c>
      <c r="BG11">
        <v>173.36000061035099</v>
      </c>
      <c r="BH11">
        <v>171.46000671386699</v>
      </c>
      <c r="BI11">
        <v>173.05999755859301</v>
      </c>
      <c r="BJ11">
        <v>177.67999267578099</v>
      </c>
      <c r="BK11">
        <v>178.27000427246</v>
      </c>
      <c r="BL11">
        <v>179.07000732421801</v>
      </c>
      <c r="BM11">
        <v>178.88000488281199</v>
      </c>
      <c r="BN11">
        <v>182.22999572753901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4EC8-6980-5C43-9005-29E90B5201F9}">
  <dimension ref="A1:BO14"/>
  <sheetViews>
    <sheetView workbookViewId="0">
      <selection activeCell="BO14" sqref="BO14"/>
    </sheetView>
  </sheetViews>
  <sheetFormatPr baseColWidth="10" defaultRowHeight="16" x14ac:dyDescent="0.2"/>
  <cols>
    <col min="2" max="2" width="38.5" bestFit="1" customWidth="1"/>
    <col min="67" max="67" width="20.6640625" style="13" bestFit="1" customWidth="1"/>
  </cols>
  <sheetData>
    <row r="1" spans="1:67" x14ac:dyDescent="0.2">
      <c r="A1" s="10" t="s">
        <v>2</v>
      </c>
      <c r="B1" s="10" t="s">
        <v>218</v>
      </c>
      <c r="C1" s="12">
        <v>44774</v>
      </c>
      <c r="D1" s="12">
        <v>44775</v>
      </c>
      <c r="E1" s="12">
        <v>44776</v>
      </c>
      <c r="F1" s="12">
        <v>44777</v>
      </c>
      <c r="G1" s="12">
        <v>44778</v>
      </c>
      <c r="H1" s="12">
        <v>44781</v>
      </c>
      <c r="I1" s="12">
        <v>44782</v>
      </c>
      <c r="J1" s="12">
        <v>44783</v>
      </c>
      <c r="K1" s="12">
        <v>44784</v>
      </c>
      <c r="L1" s="12">
        <v>44785</v>
      </c>
      <c r="M1" s="12">
        <v>44788</v>
      </c>
      <c r="N1" s="12">
        <v>44789</v>
      </c>
      <c r="O1" s="12">
        <v>44790</v>
      </c>
      <c r="P1" s="12">
        <v>44791</v>
      </c>
      <c r="Q1" s="12">
        <v>44792</v>
      </c>
      <c r="R1" s="12">
        <v>44795</v>
      </c>
      <c r="S1" s="12">
        <v>44796</v>
      </c>
      <c r="T1" s="12">
        <v>44797</v>
      </c>
      <c r="U1" s="12">
        <v>44798</v>
      </c>
      <c r="V1" s="12">
        <v>44799</v>
      </c>
      <c r="W1" s="12">
        <v>44802</v>
      </c>
      <c r="X1" s="12">
        <v>44803</v>
      </c>
      <c r="Y1" s="12">
        <v>44804</v>
      </c>
      <c r="Z1" s="12">
        <v>44805</v>
      </c>
      <c r="AA1" s="12">
        <v>44806</v>
      </c>
      <c r="AB1" s="12">
        <v>44810</v>
      </c>
      <c r="AC1" s="12">
        <v>44811</v>
      </c>
      <c r="AD1" s="12">
        <v>44812</v>
      </c>
      <c r="AE1" s="12">
        <v>44813</v>
      </c>
      <c r="AF1" s="12">
        <v>44816</v>
      </c>
      <c r="AG1" s="12">
        <v>44817</v>
      </c>
      <c r="AH1" s="12">
        <v>44818</v>
      </c>
      <c r="AI1" s="12">
        <v>44819</v>
      </c>
      <c r="AJ1" s="12">
        <v>44820</v>
      </c>
      <c r="AK1" s="12">
        <v>44823</v>
      </c>
      <c r="AL1" s="12">
        <v>44824</v>
      </c>
      <c r="AM1" s="12">
        <v>44825</v>
      </c>
      <c r="AN1" s="12">
        <v>44826</v>
      </c>
      <c r="AO1" s="12">
        <v>44827</v>
      </c>
      <c r="AP1" s="12">
        <v>44830</v>
      </c>
      <c r="AQ1" s="12">
        <v>44831</v>
      </c>
      <c r="AR1" s="12">
        <v>44832</v>
      </c>
      <c r="AS1" s="12">
        <v>44833</v>
      </c>
      <c r="AT1" s="12">
        <v>44834</v>
      </c>
      <c r="AU1" s="12">
        <v>44837</v>
      </c>
      <c r="AV1" s="12">
        <v>44838</v>
      </c>
      <c r="AW1" s="12">
        <v>44839</v>
      </c>
      <c r="AX1" s="12">
        <v>44840</v>
      </c>
      <c r="AY1" s="12">
        <v>44841</v>
      </c>
      <c r="AZ1" s="12">
        <v>44844</v>
      </c>
      <c r="BA1" s="12">
        <v>44845</v>
      </c>
      <c r="BB1" s="12">
        <v>44846</v>
      </c>
      <c r="BC1" s="12">
        <v>44847</v>
      </c>
      <c r="BD1" s="12">
        <v>44848</v>
      </c>
      <c r="BE1" s="12">
        <v>44851</v>
      </c>
      <c r="BF1" s="12">
        <v>44852</v>
      </c>
      <c r="BG1" s="12">
        <v>44853</v>
      </c>
      <c r="BH1" s="12">
        <v>44854</v>
      </c>
      <c r="BI1" s="12">
        <v>44855</v>
      </c>
      <c r="BJ1" s="12">
        <v>44858</v>
      </c>
      <c r="BK1" s="12">
        <v>44859</v>
      </c>
      <c r="BL1" s="12">
        <v>44860</v>
      </c>
      <c r="BM1" s="12">
        <v>44861</v>
      </c>
      <c r="BN1" s="12">
        <v>44862</v>
      </c>
      <c r="BO1" s="13" t="s">
        <v>231</v>
      </c>
    </row>
    <row r="2" spans="1:67" x14ac:dyDescent="0.2">
      <c r="A2" s="11" t="s">
        <v>5</v>
      </c>
      <c r="B2" t="s">
        <v>219</v>
      </c>
      <c r="C2">
        <v>161.01885986328099</v>
      </c>
      <c r="D2">
        <v>159.52340698242099</v>
      </c>
      <c r="E2">
        <v>165.62481689453099</v>
      </c>
      <c r="F2">
        <v>165.30578613281199</v>
      </c>
      <c r="G2">
        <v>165.076171875</v>
      </c>
      <c r="H2">
        <v>164.59695434570301</v>
      </c>
      <c r="I2">
        <v>164.64686584472599</v>
      </c>
      <c r="J2">
        <v>168.95973205566401</v>
      </c>
      <c r="K2">
        <v>168.21096801757801</v>
      </c>
      <c r="L2">
        <v>171.81498718261699</v>
      </c>
      <c r="M2">
        <v>172.90318298339801</v>
      </c>
      <c r="N2">
        <v>172.74343872070301</v>
      </c>
      <c r="O2">
        <v>174.26092529296801</v>
      </c>
      <c r="P2">
        <v>173.86158752441401</v>
      </c>
      <c r="Q2">
        <v>171.23594665527301</v>
      </c>
      <c r="R2">
        <v>167.29249572753901</v>
      </c>
      <c r="S2">
        <v>166.95304870605401</v>
      </c>
      <c r="T2">
        <v>167.25254821777301</v>
      </c>
      <c r="U2">
        <v>169.74841308593699</v>
      </c>
      <c r="V2">
        <v>163.34901428222599</v>
      </c>
      <c r="W2">
        <v>161.11274719238199</v>
      </c>
      <c r="X2">
        <v>158.64683532714801</v>
      </c>
      <c r="Y2">
        <v>156.95962524414</v>
      </c>
      <c r="Z2">
        <v>157.69841003417901</v>
      </c>
      <c r="AA2">
        <v>155.55195617675699</v>
      </c>
      <c r="AB2">
        <v>154.27407836914</v>
      </c>
      <c r="AC2">
        <v>155.70172119140599</v>
      </c>
      <c r="AD2">
        <v>154.20420837402301</v>
      </c>
      <c r="AE2">
        <v>157.109375</v>
      </c>
      <c r="AF2">
        <v>163.15933227539</v>
      </c>
      <c r="AG2">
        <v>153.58522033691401</v>
      </c>
      <c r="AH2">
        <v>155.05278015136699</v>
      </c>
      <c r="AI2">
        <v>152.11764526367099</v>
      </c>
      <c r="AJ2">
        <v>150.450424194335</v>
      </c>
      <c r="AK2">
        <v>154.22415161132801</v>
      </c>
      <c r="AL2">
        <v>156.64015197753901</v>
      </c>
      <c r="AM2">
        <v>153.46542358398401</v>
      </c>
      <c r="AN2">
        <v>152.487045288085</v>
      </c>
      <c r="AO2">
        <v>150.18086242675699</v>
      </c>
      <c r="AP2">
        <v>150.52030944824199</v>
      </c>
      <c r="AQ2">
        <v>151.50866699218699</v>
      </c>
      <c r="AR2">
        <v>149.59184265136699</v>
      </c>
      <c r="AS2">
        <v>142.24403381347599</v>
      </c>
      <c r="AT2">
        <v>137.97111511230401</v>
      </c>
      <c r="AU2">
        <v>142.21408081054599</v>
      </c>
      <c r="AV2">
        <v>145.85804748535099</v>
      </c>
      <c r="AW2">
        <v>146.15753173828099</v>
      </c>
      <c r="AX2">
        <v>145.18914794921801</v>
      </c>
      <c r="AY2">
        <v>139.857986450195</v>
      </c>
      <c r="AZ2">
        <v>140.18743896484301</v>
      </c>
      <c r="BA2">
        <v>138.74983215332</v>
      </c>
      <c r="BB2">
        <v>138.11088562011699</v>
      </c>
      <c r="BC2">
        <v>142.75320434570301</v>
      </c>
      <c r="BD2">
        <v>138.15083312988199</v>
      </c>
      <c r="BE2">
        <v>142.17416381835901</v>
      </c>
      <c r="BF2">
        <v>143.51193237304599</v>
      </c>
      <c r="BG2">
        <v>143.62174987792901</v>
      </c>
      <c r="BH2">
        <v>143.15252685546801</v>
      </c>
      <c r="BI2">
        <v>147.026107788085</v>
      </c>
      <c r="BJ2">
        <v>149.20248413085901</v>
      </c>
      <c r="BK2">
        <v>152.08770751953099</v>
      </c>
      <c r="BL2">
        <v>149.10266113281199</v>
      </c>
      <c r="BM2">
        <v>144.56019592285099</v>
      </c>
      <c r="BN2">
        <v>155.48208618164</v>
      </c>
      <c r="BO2" s="13">
        <f>VLOOKUP(A2,Sheet2!A:C,3,)</f>
        <v>2625740143000</v>
      </c>
    </row>
    <row r="3" spans="1:67" x14ac:dyDescent="0.2">
      <c r="A3" s="11" t="s">
        <v>17</v>
      </c>
      <c r="B3" t="s">
        <v>220</v>
      </c>
      <c r="C3">
        <v>97.413223266601506</v>
      </c>
      <c r="D3">
        <v>96.784111022949205</v>
      </c>
      <c r="E3">
        <v>97.894874572753906</v>
      </c>
      <c r="F3">
        <v>98.248748779296804</v>
      </c>
      <c r="G3">
        <v>97.76708984375</v>
      </c>
      <c r="H3">
        <v>98.376541137695298</v>
      </c>
      <c r="I3">
        <v>99.634727478027301</v>
      </c>
      <c r="J3">
        <v>100.397567749023</v>
      </c>
      <c r="K3">
        <v>100.258865356445</v>
      </c>
      <c r="L3">
        <v>102.81487274169901</v>
      </c>
      <c r="M3">
        <v>103.58762359619099</v>
      </c>
      <c r="N3">
        <v>103.488555908203</v>
      </c>
      <c r="O3">
        <v>103.35976409912099</v>
      </c>
      <c r="P3">
        <v>103.39939117431599</v>
      </c>
      <c r="Q3">
        <v>103.964096069335</v>
      </c>
      <c r="R3">
        <v>102.448318481445</v>
      </c>
      <c r="S3">
        <v>101.744918823242</v>
      </c>
      <c r="T3">
        <v>101.70529937744099</v>
      </c>
      <c r="U3">
        <v>102.41859436035099</v>
      </c>
      <c r="V3">
        <v>100.87310791015599</v>
      </c>
      <c r="W3">
        <v>101.972785949707</v>
      </c>
      <c r="X3">
        <v>100.397567749023</v>
      </c>
      <c r="Y3">
        <v>99.268165588378906</v>
      </c>
      <c r="Z3">
        <v>101.427894592285</v>
      </c>
      <c r="AA3">
        <v>100.14988708496</v>
      </c>
      <c r="AB3">
        <v>100.615524291992</v>
      </c>
      <c r="AC3">
        <v>103.76594543457</v>
      </c>
      <c r="AD3">
        <v>103.01302337646401</v>
      </c>
      <c r="AE3">
        <v>103.73622894287099</v>
      </c>
      <c r="AF3">
        <v>104.201858520507</v>
      </c>
      <c r="AG3">
        <v>101.24956512451099</v>
      </c>
      <c r="AH3">
        <v>102.359153747558</v>
      </c>
      <c r="AI3">
        <v>99.258262634277301</v>
      </c>
      <c r="AJ3">
        <v>99.426681518554602</v>
      </c>
      <c r="AK3">
        <v>100.169708251953</v>
      </c>
      <c r="AL3">
        <v>98.832267761230398</v>
      </c>
      <c r="AM3">
        <v>97.653327941894503</v>
      </c>
      <c r="AN3">
        <v>97.960441589355398</v>
      </c>
      <c r="AO3">
        <v>96.831047058105398</v>
      </c>
      <c r="AP3">
        <v>94.740669250488196</v>
      </c>
      <c r="AQ3">
        <v>91.996429443359304</v>
      </c>
      <c r="AR3">
        <v>92.689918518066406</v>
      </c>
      <c r="AS3">
        <v>88.241676330566406</v>
      </c>
      <c r="AT3">
        <v>85.646041870117102</v>
      </c>
      <c r="AU3">
        <v>87.409492492675696</v>
      </c>
      <c r="AV3">
        <v>89.81689453125</v>
      </c>
      <c r="AW3">
        <v>86.884414672851506</v>
      </c>
      <c r="AX3">
        <v>83.724082946777301</v>
      </c>
      <c r="AY3">
        <v>82.218215942382798</v>
      </c>
      <c r="AZ3">
        <v>83.664634704589801</v>
      </c>
      <c r="BA3">
        <v>84.080734252929602</v>
      </c>
      <c r="BB3">
        <v>80.979843139648395</v>
      </c>
      <c r="BC3">
        <v>83.991569519042898</v>
      </c>
      <c r="BD3">
        <v>82.7432861328125</v>
      </c>
      <c r="BE3">
        <v>84.259063720703097</v>
      </c>
      <c r="BF3">
        <v>85.774833679199205</v>
      </c>
      <c r="BG3">
        <v>85.101158142089801</v>
      </c>
      <c r="BH3">
        <v>83.149475097656193</v>
      </c>
      <c r="BI3">
        <v>84.833663940429602</v>
      </c>
      <c r="BJ3">
        <v>85.200225830078097</v>
      </c>
      <c r="BK3">
        <v>86.607017517089801</v>
      </c>
      <c r="BL3">
        <v>86.636741638183594</v>
      </c>
      <c r="BM3">
        <v>86.369255065917898</v>
      </c>
      <c r="BN3">
        <v>88.568611145019503</v>
      </c>
      <c r="BO3" s="13">
        <f>VLOOKUP(A3,Sheet2!A:C,3,)</f>
        <v>44807878084</v>
      </c>
    </row>
    <row r="4" spans="1:67" x14ac:dyDescent="0.2">
      <c r="A4" s="11" t="s">
        <v>27</v>
      </c>
      <c r="B4" t="s">
        <v>221</v>
      </c>
      <c r="C4">
        <v>135.38999938964801</v>
      </c>
      <c r="D4">
        <v>134.16000366210901</v>
      </c>
      <c r="E4">
        <v>139.52000427246</v>
      </c>
      <c r="F4">
        <v>142.57000732421801</v>
      </c>
      <c r="G4">
        <v>140.80000305175699</v>
      </c>
      <c r="H4">
        <v>139.41000366210901</v>
      </c>
      <c r="I4">
        <v>137.83000183105401</v>
      </c>
      <c r="J4">
        <v>142.69000244140599</v>
      </c>
      <c r="K4">
        <v>140.63999938964801</v>
      </c>
      <c r="L4">
        <v>143.55000305175699</v>
      </c>
      <c r="M4">
        <v>143.17999267578099</v>
      </c>
      <c r="N4">
        <v>144.77999877929599</v>
      </c>
      <c r="O4">
        <v>142.100006103515</v>
      </c>
      <c r="P4">
        <v>142.30000305175699</v>
      </c>
      <c r="Q4">
        <v>138.22999572753901</v>
      </c>
      <c r="R4">
        <v>133.22000122070301</v>
      </c>
      <c r="S4">
        <v>133.61999511718699</v>
      </c>
      <c r="T4">
        <v>133.80000305175699</v>
      </c>
      <c r="U4">
        <v>137.27999877929599</v>
      </c>
      <c r="V4">
        <v>130.75</v>
      </c>
      <c r="W4">
        <v>129.78999328613199</v>
      </c>
      <c r="X4">
        <v>128.72999572753901</v>
      </c>
      <c r="Y4">
        <v>126.76999664306599</v>
      </c>
      <c r="Z4">
        <v>127.81999969482401</v>
      </c>
      <c r="AA4">
        <v>127.51000213623</v>
      </c>
      <c r="AB4">
        <v>126.11000061035099</v>
      </c>
      <c r="AC4">
        <v>129.47999572753901</v>
      </c>
      <c r="AD4">
        <v>129.82000732421801</v>
      </c>
      <c r="AE4">
        <v>133.27000427246</v>
      </c>
      <c r="AF4">
        <v>136.44999694824199</v>
      </c>
      <c r="AG4">
        <v>126.81999969482401</v>
      </c>
      <c r="AH4">
        <v>128.55000305175699</v>
      </c>
      <c r="AI4">
        <v>126.27999877929599</v>
      </c>
      <c r="AJ4">
        <v>123.52999877929599</v>
      </c>
      <c r="AK4">
        <v>124.66000366210901</v>
      </c>
      <c r="AL4">
        <v>122.19000244140599</v>
      </c>
      <c r="AM4">
        <v>118.540000915527</v>
      </c>
      <c r="AN4">
        <v>117.309997558593</v>
      </c>
      <c r="AO4">
        <v>113.77999877929599</v>
      </c>
      <c r="AP4">
        <v>115.150001525878</v>
      </c>
      <c r="AQ4">
        <v>114.41000366210901</v>
      </c>
      <c r="AR4">
        <v>118.01000213623</v>
      </c>
      <c r="AS4">
        <v>114.800003051757</v>
      </c>
      <c r="AT4">
        <v>113</v>
      </c>
      <c r="AU4">
        <v>115.879997253417</v>
      </c>
      <c r="AV4">
        <v>121.08999633789</v>
      </c>
      <c r="AW4">
        <v>120.949996948242</v>
      </c>
      <c r="AX4">
        <v>120.300003051757</v>
      </c>
      <c r="AY4">
        <v>114.559997558593</v>
      </c>
      <c r="AZ4">
        <v>113.669998168945</v>
      </c>
      <c r="BA4">
        <v>112.209999084472</v>
      </c>
      <c r="BB4">
        <v>112.900001525878</v>
      </c>
      <c r="BC4">
        <v>112.52999877929599</v>
      </c>
      <c r="BD4">
        <v>106.900001525878</v>
      </c>
      <c r="BE4">
        <v>113.790000915527</v>
      </c>
      <c r="BF4">
        <v>116.36000061035099</v>
      </c>
      <c r="BG4">
        <v>115.06999969482401</v>
      </c>
      <c r="BH4">
        <v>115.25</v>
      </c>
      <c r="BI4">
        <v>119.31999969482401</v>
      </c>
      <c r="BJ4">
        <v>119.81999969482401</v>
      </c>
      <c r="BK4">
        <v>120.59999847412099</v>
      </c>
      <c r="BL4">
        <v>115.66000366210901</v>
      </c>
      <c r="BM4">
        <v>110.959999084472</v>
      </c>
      <c r="BN4">
        <v>103.41000366210901</v>
      </c>
      <c r="BO4" s="13">
        <f>VLOOKUP(A4,Sheet2!A:C,3,)</f>
        <v>1228246601480</v>
      </c>
    </row>
    <row r="5" spans="1:67" x14ac:dyDescent="0.2">
      <c r="A5" s="11" t="s">
        <v>37</v>
      </c>
      <c r="B5" t="s">
        <v>222</v>
      </c>
      <c r="C5">
        <v>65.189559936523395</v>
      </c>
      <c r="D5">
        <v>64.802299499511705</v>
      </c>
      <c r="E5">
        <v>64.861877441406193</v>
      </c>
      <c r="F5">
        <v>65.8250732421875</v>
      </c>
      <c r="G5">
        <v>65.56689453125</v>
      </c>
      <c r="H5">
        <v>64.663276672363196</v>
      </c>
      <c r="I5">
        <v>65.427879333496094</v>
      </c>
      <c r="J5">
        <v>65.835006713867102</v>
      </c>
      <c r="K5">
        <v>64.650001525878906</v>
      </c>
      <c r="L5">
        <v>66.639999389648395</v>
      </c>
      <c r="M5">
        <v>66.809997558593693</v>
      </c>
      <c r="N5">
        <v>66.739997863769503</v>
      </c>
      <c r="O5">
        <v>66.419998168945298</v>
      </c>
      <c r="P5">
        <v>66.5</v>
      </c>
      <c r="Q5">
        <v>67.169998168945298</v>
      </c>
      <c r="R5">
        <v>67.239997863769503</v>
      </c>
      <c r="S5">
        <v>66.430000305175696</v>
      </c>
      <c r="T5">
        <v>67.639999389648395</v>
      </c>
      <c r="U5">
        <v>68.260002136230398</v>
      </c>
      <c r="V5">
        <v>66.319999694824205</v>
      </c>
      <c r="W5">
        <v>65.830001831054602</v>
      </c>
      <c r="X5">
        <v>63.380001068115199</v>
      </c>
      <c r="Y5">
        <v>62.380001068115199</v>
      </c>
      <c r="Z5">
        <v>61.790000915527301</v>
      </c>
      <c r="AA5">
        <v>60.689998626708899</v>
      </c>
      <c r="AB5">
        <v>60.409999847412102</v>
      </c>
      <c r="AC5">
        <v>59.819999694824197</v>
      </c>
      <c r="AD5">
        <v>60.319999694824197</v>
      </c>
      <c r="AE5">
        <v>60.849998474121001</v>
      </c>
      <c r="AF5">
        <v>61.75</v>
      </c>
      <c r="AG5">
        <v>58.990001678466797</v>
      </c>
      <c r="AH5">
        <v>58.720001220703097</v>
      </c>
      <c r="AI5">
        <v>58.139999389648402</v>
      </c>
      <c r="AJ5">
        <v>58.049999237060497</v>
      </c>
      <c r="AK5">
        <v>57.990001678466797</v>
      </c>
      <c r="AL5">
        <v>57.400001525878899</v>
      </c>
      <c r="AM5">
        <v>56.439998626708899</v>
      </c>
      <c r="AN5">
        <v>56.310001373291001</v>
      </c>
      <c r="AO5">
        <v>54.580001831054602</v>
      </c>
      <c r="AP5">
        <v>53.020000457763601</v>
      </c>
      <c r="AQ5">
        <v>53.240001678466797</v>
      </c>
      <c r="AR5">
        <v>54.689998626708899</v>
      </c>
      <c r="AS5">
        <v>54.909999847412102</v>
      </c>
      <c r="AT5">
        <v>54.840000152587798</v>
      </c>
      <c r="AU5">
        <v>55.549999237060497</v>
      </c>
      <c r="AV5">
        <v>57.040000915527301</v>
      </c>
      <c r="AW5">
        <v>56.7299995422363</v>
      </c>
      <c r="AX5">
        <v>54.909999847412102</v>
      </c>
      <c r="AY5">
        <v>55.400001525878899</v>
      </c>
      <c r="AZ5">
        <v>54.209999084472599</v>
      </c>
      <c r="BA5">
        <v>55.299999237060497</v>
      </c>
      <c r="BB5">
        <v>55.069999694824197</v>
      </c>
      <c r="BC5">
        <v>55.529998779296797</v>
      </c>
      <c r="BD5">
        <v>54.970001220703097</v>
      </c>
      <c r="BE5">
        <v>56.180000305175703</v>
      </c>
      <c r="BF5">
        <v>55.970001220703097</v>
      </c>
      <c r="BG5">
        <v>54.509998321533203</v>
      </c>
      <c r="BH5">
        <v>54.349998474121001</v>
      </c>
      <c r="BI5">
        <v>54.970001220703097</v>
      </c>
      <c r="BJ5">
        <v>55.180000305175703</v>
      </c>
      <c r="BK5">
        <v>55.900001525878899</v>
      </c>
      <c r="BL5">
        <v>57.959999084472599</v>
      </c>
      <c r="BM5">
        <v>57.610000610351499</v>
      </c>
      <c r="BN5">
        <v>58.709999084472599</v>
      </c>
      <c r="BO5" s="13">
        <f>VLOOKUP(A5,Sheet2!A:C,3,)</f>
        <v>173545001728</v>
      </c>
    </row>
    <row r="6" spans="1:67" x14ac:dyDescent="0.2">
      <c r="A6" s="11" t="s">
        <v>89</v>
      </c>
      <c r="B6" t="s">
        <v>223</v>
      </c>
      <c r="C6">
        <v>115.480003356933</v>
      </c>
      <c r="D6">
        <v>115.900001525878</v>
      </c>
      <c r="E6">
        <v>118.77999877929599</v>
      </c>
      <c r="F6">
        <v>118.870002746582</v>
      </c>
      <c r="G6">
        <v>118.220001220703</v>
      </c>
      <c r="H6">
        <v>118.139999389648</v>
      </c>
      <c r="I6">
        <v>117.5</v>
      </c>
      <c r="J6">
        <v>120.650001525878</v>
      </c>
      <c r="K6">
        <v>119.81999969482401</v>
      </c>
      <c r="L6">
        <v>122.650001525878</v>
      </c>
      <c r="M6">
        <v>122.879997253417</v>
      </c>
      <c r="N6">
        <v>122.51000213623</v>
      </c>
      <c r="O6">
        <v>120.31999969482401</v>
      </c>
      <c r="P6">
        <v>120.86000061035099</v>
      </c>
      <c r="Q6">
        <v>118.120002746582</v>
      </c>
      <c r="R6">
        <v>115.06999969482401</v>
      </c>
      <c r="S6">
        <v>114.76999664306599</v>
      </c>
      <c r="T6">
        <v>114.699996948242</v>
      </c>
      <c r="U6">
        <v>117.699996948242</v>
      </c>
      <c r="V6">
        <v>111.300003051757</v>
      </c>
      <c r="W6">
        <v>110.33999633789</v>
      </c>
      <c r="X6">
        <v>109.91000366210901</v>
      </c>
      <c r="Y6">
        <v>109.150001525878</v>
      </c>
      <c r="Z6">
        <v>110.550003051757</v>
      </c>
      <c r="AA6">
        <v>108.680000305175</v>
      </c>
      <c r="AB6">
        <v>107.480003356933</v>
      </c>
      <c r="AC6">
        <v>110.480003356933</v>
      </c>
      <c r="AD6">
        <v>109.419998168945</v>
      </c>
      <c r="AE6">
        <v>111.77999877929599</v>
      </c>
      <c r="AF6">
        <v>111.870002746582</v>
      </c>
      <c r="AG6">
        <v>105.309997558593</v>
      </c>
      <c r="AH6">
        <v>105.870002746582</v>
      </c>
      <c r="AI6">
        <v>103.900001525878</v>
      </c>
      <c r="AJ6">
        <v>103.629997253417</v>
      </c>
      <c r="AK6">
        <v>103.84999847412099</v>
      </c>
      <c r="AL6">
        <v>101.83000183105401</v>
      </c>
      <c r="AM6">
        <v>100.01000213623</v>
      </c>
      <c r="AN6">
        <v>100.56999969482401</v>
      </c>
      <c r="AO6">
        <v>99.169998168945298</v>
      </c>
      <c r="AP6">
        <v>98.809997558593693</v>
      </c>
      <c r="AQ6">
        <v>98.089996337890597</v>
      </c>
      <c r="AR6">
        <v>100.73999786376901</v>
      </c>
      <c r="AS6">
        <v>98.089996337890597</v>
      </c>
      <c r="AT6">
        <v>96.150001525878906</v>
      </c>
      <c r="AU6">
        <v>99.300003051757798</v>
      </c>
      <c r="AV6">
        <v>102.41000366210901</v>
      </c>
      <c r="AW6">
        <v>102.220001220703</v>
      </c>
      <c r="AX6">
        <v>102.23999786376901</v>
      </c>
      <c r="AY6">
        <v>99.569999694824205</v>
      </c>
      <c r="AZ6">
        <v>98.709999084472599</v>
      </c>
      <c r="BA6">
        <v>98.050003051757798</v>
      </c>
      <c r="BB6">
        <v>98.300003051757798</v>
      </c>
      <c r="BC6">
        <v>99.709999084472599</v>
      </c>
      <c r="BD6">
        <v>97.180000305175696</v>
      </c>
      <c r="BE6">
        <v>100.77999877929599</v>
      </c>
      <c r="BF6">
        <v>101.389999389648</v>
      </c>
      <c r="BG6">
        <v>100.290000915527</v>
      </c>
      <c r="BH6">
        <v>100.52999877929599</v>
      </c>
      <c r="BI6">
        <v>101.480003356933</v>
      </c>
      <c r="BJ6">
        <v>102.970001220703</v>
      </c>
      <c r="BK6">
        <v>104.930000305175</v>
      </c>
      <c r="BL6">
        <v>94.819999694824205</v>
      </c>
      <c r="BM6">
        <v>92.599998474121094</v>
      </c>
      <c r="BN6">
        <v>96.580001831054602</v>
      </c>
      <c r="BO6" s="13">
        <f>VLOOKUP(A6,Sheet2!A:C,3,)</f>
        <v>1355597700000</v>
      </c>
    </row>
    <row r="7" spans="1:67" x14ac:dyDescent="0.2">
      <c r="A7" s="11" t="s">
        <v>92</v>
      </c>
      <c r="B7" t="s">
        <v>224</v>
      </c>
      <c r="C7">
        <v>190.10508728027301</v>
      </c>
      <c r="D7">
        <v>187.263259887695</v>
      </c>
      <c r="E7">
        <v>189.619873046875</v>
      </c>
      <c r="F7">
        <v>190.55065917968699</v>
      </c>
      <c r="G7">
        <v>190.38233947753901</v>
      </c>
      <c r="H7">
        <v>192.06564331054599</v>
      </c>
      <c r="I7">
        <v>192.18444824218699</v>
      </c>
      <c r="J7">
        <v>195.29362487792901</v>
      </c>
      <c r="K7">
        <v>197.54261779785099</v>
      </c>
      <c r="L7">
        <v>199.89111328125</v>
      </c>
      <c r="M7">
        <v>201.264389038085</v>
      </c>
      <c r="N7">
        <v>202.677474975585</v>
      </c>
      <c r="O7">
        <v>201.79180908203099</v>
      </c>
      <c r="P7">
        <v>202.72723388671801</v>
      </c>
      <c r="Q7">
        <v>200.57775878906199</v>
      </c>
      <c r="R7">
        <v>196.875885009765</v>
      </c>
      <c r="S7">
        <v>196.58729553222599</v>
      </c>
      <c r="T7">
        <v>196.82612609863199</v>
      </c>
      <c r="U7">
        <v>199.45324707031199</v>
      </c>
      <c r="V7">
        <v>192.11917114257801</v>
      </c>
      <c r="W7">
        <v>191.48229980468699</v>
      </c>
      <c r="X7">
        <v>189.77067565917901</v>
      </c>
      <c r="Y7">
        <v>188.42726135253901</v>
      </c>
      <c r="Z7">
        <v>189.800521850585</v>
      </c>
      <c r="AA7">
        <v>185.979248046875</v>
      </c>
      <c r="AB7">
        <v>184.695541381835</v>
      </c>
      <c r="AC7">
        <v>188.16851806640599</v>
      </c>
      <c r="AD7">
        <v>186.90472412109301</v>
      </c>
      <c r="AE7">
        <v>190.755859375</v>
      </c>
      <c r="AF7">
        <v>191.09419250488199</v>
      </c>
      <c r="AG7">
        <v>184.07855224609301</v>
      </c>
      <c r="AH7">
        <v>179.09297180175699</v>
      </c>
      <c r="AI7">
        <v>175.998123168945</v>
      </c>
      <c r="AJ7">
        <v>176.485748291015</v>
      </c>
      <c r="AK7">
        <v>177.759506225585</v>
      </c>
      <c r="AL7">
        <v>176.14738464355401</v>
      </c>
      <c r="AM7">
        <v>173.45060729980401</v>
      </c>
      <c r="AN7">
        <v>172.40571594238199</v>
      </c>
      <c r="AO7">
        <v>170.544830322265</v>
      </c>
      <c r="AP7">
        <v>169.24122619628901</v>
      </c>
      <c r="AQ7">
        <v>169.24122619628901</v>
      </c>
      <c r="AR7">
        <v>172.98289489746</v>
      </c>
      <c r="AS7">
        <v>169.24122619628901</v>
      </c>
      <c r="AT7">
        <v>166.156326293945</v>
      </c>
      <c r="AU7">
        <v>172.19673156738199</v>
      </c>
      <c r="AV7">
        <v>177.32164001464801</v>
      </c>
      <c r="AW7">
        <v>176.94349670410099</v>
      </c>
      <c r="AX7">
        <v>174.18698120117099</v>
      </c>
      <c r="AY7">
        <v>170.57469177246</v>
      </c>
      <c r="AZ7">
        <v>171.05233764648401</v>
      </c>
      <c r="BA7">
        <v>172.77391052246</v>
      </c>
      <c r="BB7">
        <v>171.94795227050699</v>
      </c>
      <c r="BC7">
        <v>176.68476867675699</v>
      </c>
      <c r="BD7">
        <v>173.311279296875</v>
      </c>
      <c r="BE7">
        <v>176.17724609375</v>
      </c>
      <c r="BF7">
        <v>179.00341796875</v>
      </c>
      <c r="BG7">
        <v>178.406326293945</v>
      </c>
      <c r="BH7">
        <v>176.774322509765</v>
      </c>
      <c r="BI7">
        <v>181.91912841796801</v>
      </c>
      <c r="BJ7">
        <v>185.98919677734301</v>
      </c>
      <c r="BK7">
        <v>188.72578430175699</v>
      </c>
      <c r="BL7">
        <v>189.3427734375</v>
      </c>
      <c r="BM7">
        <v>195.532470703125</v>
      </c>
      <c r="BN7">
        <v>203.93132019042901</v>
      </c>
      <c r="BO7" s="13">
        <f>VLOOKUP(A7,Sheet2!A:C,3,)</f>
        <v>126883210984</v>
      </c>
    </row>
    <row r="8" spans="1:67" x14ac:dyDescent="0.2">
      <c r="A8" s="11" t="s">
        <v>162</v>
      </c>
      <c r="B8" t="s">
        <v>225</v>
      </c>
      <c r="C8">
        <v>175.76875305175699</v>
      </c>
      <c r="D8">
        <v>174.31851196289</v>
      </c>
      <c r="E8">
        <v>175.64956665039</v>
      </c>
      <c r="F8">
        <v>174.69596862792901</v>
      </c>
      <c r="G8">
        <v>173.38478088378901</v>
      </c>
      <c r="H8">
        <v>172.68946838378901</v>
      </c>
      <c r="I8">
        <v>173.33511352539</v>
      </c>
      <c r="J8">
        <v>174.76550292968699</v>
      </c>
      <c r="K8">
        <v>173.87150573730401</v>
      </c>
      <c r="L8">
        <v>176.146224975585</v>
      </c>
      <c r="M8">
        <v>178.08320617675699</v>
      </c>
      <c r="N8">
        <v>179.11627197265599</v>
      </c>
      <c r="O8">
        <v>179.01693725585901</v>
      </c>
      <c r="P8">
        <v>179.19572448730401</v>
      </c>
      <c r="Q8">
        <v>178.96726989746</v>
      </c>
      <c r="R8">
        <v>177.25874328613199</v>
      </c>
      <c r="S8">
        <v>177.179275512695</v>
      </c>
      <c r="T8">
        <v>178.06333923339801</v>
      </c>
      <c r="U8">
        <v>178.07327270507801</v>
      </c>
      <c r="V8">
        <v>173.87150573730401</v>
      </c>
      <c r="W8">
        <v>173.3251953125</v>
      </c>
      <c r="X8">
        <v>171.835205078125</v>
      </c>
      <c r="Y8">
        <v>171.12001037597599</v>
      </c>
      <c r="Z8">
        <v>172.850006103515</v>
      </c>
      <c r="AA8">
        <v>170.66000366210901</v>
      </c>
      <c r="AB8">
        <v>169.509994506835</v>
      </c>
      <c r="AC8">
        <v>173.25</v>
      </c>
      <c r="AD8">
        <v>172.669998168945</v>
      </c>
      <c r="AE8">
        <v>173.22000122070301</v>
      </c>
      <c r="AF8">
        <v>173.89999389648401</v>
      </c>
      <c r="AG8">
        <v>167.41000366210901</v>
      </c>
      <c r="AH8">
        <v>168.67999267578099</v>
      </c>
      <c r="AI8">
        <v>165.88000488281199</v>
      </c>
      <c r="AJ8">
        <v>166.97000122070301</v>
      </c>
      <c r="AK8">
        <v>168.72999572753901</v>
      </c>
      <c r="AL8">
        <v>168.919998168945</v>
      </c>
      <c r="AM8">
        <v>168.44000244140599</v>
      </c>
      <c r="AN8">
        <v>168.600006103515</v>
      </c>
      <c r="AO8">
        <v>168.52000427246</v>
      </c>
      <c r="AP8">
        <v>168.44999694824199</v>
      </c>
      <c r="AQ8">
        <v>166.009994506835</v>
      </c>
      <c r="AR8">
        <v>168.669998168945</v>
      </c>
      <c r="AS8">
        <v>166.61000061035099</v>
      </c>
      <c r="AT8">
        <v>163.259994506835</v>
      </c>
      <c r="AU8">
        <v>165.25</v>
      </c>
      <c r="AV8">
        <v>167.11000061035099</v>
      </c>
      <c r="AW8">
        <v>166</v>
      </c>
      <c r="AX8">
        <v>162.80000305175699</v>
      </c>
      <c r="AY8">
        <v>161.61000061035099</v>
      </c>
      <c r="AZ8">
        <v>161.82000732421801</v>
      </c>
      <c r="BA8">
        <v>162.58999633789</v>
      </c>
      <c r="BB8">
        <v>169.38999938964801</v>
      </c>
      <c r="BC8">
        <v>174.61000061035099</v>
      </c>
      <c r="BD8">
        <v>170.19000244140599</v>
      </c>
      <c r="BE8">
        <v>172.72999572753901</v>
      </c>
      <c r="BF8">
        <v>175.05999755859301</v>
      </c>
      <c r="BG8">
        <v>173.36000061035099</v>
      </c>
      <c r="BH8">
        <v>171.46000671386699</v>
      </c>
      <c r="BI8">
        <v>173.05999755859301</v>
      </c>
      <c r="BJ8">
        <v>177.67999267578099</v>
      </c>
      <c r="BK8">
        <v>178.27000427246</v>
      </c>
      <c r="BL8">
        <v>179.07000732421801</v>
      </c>
      <c r="BM8">
        <v>178.88000488281199</v>
      </c>
      <c r="BN8">
        <v>182.22999572753901</v>
      </c>
      <c r="BO8" s="13">
        <f>VLOOKUP(A8,Sheet2!A:C,3,)</f>
        <v>245342455939</v>
      </c>
    </row>
    <row r="12" spans="1:67" x14ac:dyDescent="0.2">
      <c r="A12">
        <v>2</v>
      </c>
    </row>
    <row r="13" spans="1:67" x14ac:dyDescent="0.2">
      <c r="A13" s="10" t="s">
        <v>2</v>
      </c>
      <c r="B13" s="10" t="s">
        <v>218</v>
      </c>
      <c r="C13" s="12">
        <v>44774</v>
      </c>
      <c r="D13" s="12">
        <v>44775</v>
      </c>
      <c r="E13" s="12">
        <v>44776</v>
      </c>
      <c r="F13" s="12">
        <v>44777</v>
      </c>
      <c r="G13" s="12">
        <v>44778</v>
      </c>
      <c r="H13" s="12">
        <v>44781</v>
      </c>
      <c r="I13" s="12">
        <v>44782</v>
      </c>
      <c r="J13" s="12">
        <v>44783</v>
      </c>
      <c r="K13" s="12">
        <v>44784</v>
      </c>
      <c r="L13" s="12">
        <v>44785</v>
      </c>
      <c r="M13" s="12">
        <v>44788</v>
      </c>
      <c r="N13" s="12">
        <v>44789</v>
      </c>
      <c r="O13" s="12">
        <v>44790</v>
      </c>
      <c r="P13" s="12">
        <v>44791</v>
      </c>
      <c r="Q13" s="12">
        <v>44792</v>
      </c>
      <c r="R13" s="12">
        <v>44795</v>
      </c>
      <c r="S13" s="12">
        <v>44796</v>
      </c>
      <c r="T13" s="12">
        <v>44797</v>
      </c>
      <c r="U13" s="12">
        <v>44798</v>
      </c>
      <c r="V13" s="12">
        <v>44799</v>
      </c>
      <c r="W13" s="12">
        <v>44802</v>
      </c>
      <c r="X13" s="12">
        <v>44803</v>
      </c>
      <c r="Y13" s="12">
        <v>44804</v>
      </c>
      <c r="Z13" s="12">
        <v>44805</v>
      </c>
      <c r="AA13" s="12">
        <v>44806</v>
      </c>
      <c r="AB13" s="12">
        <v>44810</v>
      </c>
      <c r="AC13" s="12">
        <v>44811</v>
      </c>
      <c r="AD13" s="12">
        <v>44812</v>
      </c>
      <c r="AE13" s="12">
        <v>44813</v>
      </c>
      <c r="AF13" s="12">
        <v>44816</v>
      </c>
      <c r="AG13" s="12">
        <v>44817</v>
      </c>
      <c r="AH13" s="12">
        <v>44818</v>
      </c>
      <c r="AI13" s="12">
        <v>44819</v>
      </c>
      <c r="AJ13" s="12">
        <v>44820</v>
      </c>
      <c r="AK13" s="12">
        <v>44823</v>
      </c>
      <c r="AL13" s="12">
        <v>44824</v>
      </c>
      <c r="AM13" s="12">
        <v>44825</v>
      </c>
      <c r="AN13" s="12">
        <v>44826</v>
      </c>
      <c r="AO13" s="12">
        <v>44827</v>
      </c>
      <c r="AP13" s="12">
        <v>44830</v>
      </c>
      <c r="AQ13" s="12">
        <v>44831</v>
      </c>
      <c r="AR13" s="12">
        <v>44832</v>
      </c>
      <c r="AS13" s="12">
        <v>44833</v>
      </c>
      <c r="AT13" s="12">
        <v>44834</v>
      </c>
      <c r="AU13" s="12">
        <v>44837</v>
      </c>
      <c r="AV13" s="12">
        <v>44838</v>
      </c>
      <c r="AW13" s="12">
        <v>44839</v>
      </c>
      <c r="AX13" s="12">
        <v>44840</v>
      </c>
      <c r="AY13" s="12">
        <v>44841</v>
      </c>
      <c r="AZ13" s="12">
        <v>44844</v>
      </c>
      <c r="BA13" s="12">
        <v>44845</v>
      </c>
      <c r="BB13" s="12">
        <v>44846</v>
      </c>
      <c r="BC13" s="12">
        <v>44847</v>
      </c>
      <c r="BD13" s="12">
        <v>44848</v>
      </c>
      <c r="BE13" s="12">
        <v>44851</v>
      </c>
      <c r="BF13" s="12">
        <v>44852</v>
      </c>
      <c r="BG13" s="12">
        <v>44853</v>
      </c>
      <c r="BH13" s="12">
        <v>44854</v>
      </c>
      <c r="BI13" s="12">
        <v>44855</v>
      </c>
      <c r="BJ13" s="12">
        <v>44858</v>
      </c>
      <c r="BK13" s="12">
        <v>44859</v>
      </c>
      <c r="BL13" s="12">
        <v>44860</v>
      </c>
      <c r="BM13" s="12">
        <v>44861</v>
      </c>
      <c r="BN13" s="12">
        <v>44862</v>
      </c>
      <c r="BO13" s="13" t="s">
        <v>231</v>
      </c>
    </row>
    <row r="14" spans="1:67" x14ac:dyDescent="0.2">
      <c r="A14" t="str">
        <f>HLOOKUP(A$13,$A1:$BO$8,$A$12+1,0)</f>
        <v>AEP</v>
      </c>
      <c r="B14" t="str">
        <f>HLOOKUP(B$13,$A1:$BO$8,$A$12+1,0)</f>
        <v>Electric Utilities</v>
      </c>
      <c r="C14">
        <f>HLOOKUP(C$13,$A1:$BO$8,$A$12+1,0)</f>
        <v>97.413223266601506</v>
      </c>
      <c r="D14">
        <f>HLOOKUP(D$13,$A1:$BO$8,$A$12+1,0)</f>
        <v>96.784111022949205</v>
      </c>
      <c r="E14">
        <f>HLOOKUP(E$13,$A1:$BO$8,$A$12+1,0)</f>
        <v>97.894874572753906</v>
      </c>
      <c r="F14">
        <f>HLOOKUP(F$13,$A1:$BO$8,$A$12+1,0)</f>
        <v>98.248748779296804</v>
      </c>
      <c r="G14">
        <f>HLOOKUP(G$13,$A1:$BO$8,$A$12+1,0)</f>
        <v>97.76708984375</v>
      </c>
      <c r="H14">
        <f>HLOOKUP(H$13,$A1:$BO$8,$A$12+1,0)</f>
        <v>98.376541137695298</v>
      </c>
      <c r="I14">
        <f>HLOOKUP(I$13,$A1:$BO$8,$A$12+1,0)</f>
        <v>99.634727478027301</v>
      </c>
      <c r="J14">
        <f>HLOOKUP(J$13,$A1:$BO$8,$A$12+1,0)</f>
        <v>100.397567749023</v>
      </c>
      <c r="K14">
        <f>HLOOKUP(K$13,$A1:$BO$8,$A$12+1,0)</f>
        <v>100.258865356445</v>
      </c>
      <c r="L14">
        <f>HLOOKUP(L$13,$A1:$BO$8,$A$12+1,0)</f>
        <v>102.81487274169901</v>
      </c>
      <c r="M14">
        <f>HLOOKUP(M$13,$A1:$BO$8,$A$12+1,0)</f>
        <v>103.58762359619099</v>
      </c>
      <c r="N14">
        <f>HLOOKUP(N$13,$A1:$BO$8,$A$12+1,0)</f>
        <v>103.488555908203</v>
      </c>
      <c r="O14">
        <f>HLOOKUP(O$13,$A1:$BO$8,$A$12+1,0)</f>
        <v>103.35976409912099</v>
      </c>
      <c r="P14">
        <f>HLOOKUP(P$13,$A1:$BO$8,$A$12+1,0)</f>
        <v>103.39939117431599</v>
      </c>
      <c r="Q14">
        <f>HLOOKUP(Q$13,$A1:$BO$8,$A$12+1,0)</f>
        <v>103.964096069335</v>
      </c>
      <c r="R14">
        <f>HLOOKUP(R$13,$A1:$BO$8,$A$12+1,0)</f>
        <v>102.448318481445</v>
      </c>
      <c r="S14">
        <f>HLOOKUP(S$13,$A1:$BO$8,$A$12+1,0)</f>
        <v>101.744918823242</v>
      </c>
      <c r="T14">
        <f>HLOOKUP(T$13,$A1:$BO$8,$A$12+1,0)</f>
        <v>101.70529937744099</v>
      </c>
      <c r="U14">
        <f>HLOOKUP(U$13,$A1:$BO$8,$A$12+1,0)</f>
        <v>102.41859436035099</v>
      </c>
      <c r="V14">
        <f>HLOOKUP(V$13,$A1:$BO$8,$A$12+1,0)</f>
        <v>100.87310791015599</v>
      </c>
      <c r="W14">
        <f>HLOOKUP(W$13,$A1:$BO$8,$A$12+1,0)</f>
        <v>101.972785949707</v>
      </c>
      <c r="X14">
        <f>HLOOKUP(X$13,$A1:$BO$8,$A$12+1,0)</f>
        <v>100.397567749023</v>
      </c>
      <c r="Y14">
        <f>HLOOKUP(Y$13,$A1:$BO$8,$A$12+1,0)</f>
        <v>99.268165588378906</v>
      </c>
      <c r="Z14">
        <f>HLOOKUP(Z$13,$A1:$BO$8,$A$12+1,0)</f>
        <v>101.427894592285</v>
      </c>
      <c r="AA14">
        <f>HLOOKUP(AA$13,$A1:$BO$8,$A$12+1,0)</f>
        <v>100.14988708496</v>
      </c>
      <c r="AB14">
        <f>HLOOKUP(AB$13,$A1:$BO$8,$A$12+1,0)</f>
        <v>100.615524291992</v>
      </c>
      <c r="AC14">
        <f>HLOOKUP(AC$13,$A1:$BO$8,$A$12+1,0)</f>
        <v>103.76594543457</v>
      </c>
      <c r="AD14">
        <f>HLOOKUP(AD$13,$A1:$BO$8,$A$12+1,0)</f>
        <v>103.01302337646401</v>
      </c>
      <c r="AE14">
        <f>HLOOKUP(AE$13,$A1:$BO$8,$A$12+1,0)</f>
        <v>103.73622894287099</v>
      </c>
      <c r="AF14">
        <f>HLOOKUP(AF$13,$A1:$BO$8,$A$12+1,0)</f>
        <v>104.201858520507</v>
      </c>
      <c r="AG14">
        <f>HLOOKUP(AG$13,$A1:$BO$8,$A$12+1,0)</f>
        <v>101.24956512451099</v>
      </c>
      <c r="AH14">
        <f>HLOOKUP(AH$13,$A1:$BO$8,$A$12+1,0)</f>
        <v>102.359153747558</v>
      </c>
      <c r="AI14">
        <f>HLOOKUP(AI$13,$A1:$BO$8,$A$12+1,0)</f>
        <v>99.258262634277301</v>
      </c>
      <c r="AJ14">
        <f>HLOOKUP(AJ$13,$A1:$BO$8,$A$12+1,0)</f>
        <v>99.426681518554602</v>
      </c>
      <c r="AK14">
        <f>HLOOKUP(AK$13,$A1:$BO$8,$A$12+1,0)</f>
        <v>100.169708251953</v>
      </c>
      <c r="AL14">
        <f>HLOOKUP(AL$13,$A1:$BO$8,$A$12+1,0)</f>
        <v>98.832267761230398</v>
      </c>
      <c r="AM14">
        <f>HLOOKUP(AM$13,$A1:$BO$8,$A$12+1,0)</f>
        <v>97.653327941894503</v>
      </c>
      <c r="AN14">
        <f>HLOOKUP(AN$13,$A1:$BO$8,$A$12+1,0)</f>
        <v>97.960441589355398</v>
      </c>
      <c r="AO14">
        <f>HLOOKUP(AO$13,$A1:$BO$8,$A$12+1,0)</f>
        <v>96.831047058105398</v>
      </c>
      <c r="AP14">
        <f>HLOOKUP(AP$13,$A1:$BO$8,$A$12+1,0)</f>
        <v>94.740669250488196</v>
      </c>
      <c r="AQ14">
        <f>HLOOKUP(AQ$13,$A1:$BO$8,$A$12+1,0)</f>
        <v>91.996429443359304</v>
      </c>
      <c r="AR14">
        <f>HLOOKUP(AR$13,$A1:$BO$8,$A$12+1,0)</f>
        <v>92.689918518066406</v>
      </c>
      <c r="AS14">
        <f>HLOOKUP(AS$13,$A1:$BO$8,$A$12+1,0)</f>
        <v>88.241676330566406</v>
      </c>
      <c r="AT14">
        <f>HLOOKUP(AT$13,$A1:$BO$8,$A$12+1,0)</f>
        <v>85.646041870117102</v>
      </c>
      <c r="AU14">
        <f>HLOOKUP(AU$13,$A1:$BO$8,$A$12+1,0)</f>
        <v>87.409492492675696</v>
      </c>
      <c r="AV14">
        <f>HLOOKUP(AV$13,$A1:$BO$8,$A$12+1,0)</f>
        <v>89.81689453125</v>
      </c>
      <c r="AW14">
        <f>HLOOKUP(AW$13,$A1:$BO$8,$A$12+1,0)</f>
        <v>86.884414672851506</v>
      </c>
      <c r="AX14">
        <f>HLOOKUP(AX$13,$A1:$BO$8,$A$12+1,0)</f>
        <v>83.724082946777301</v>
      </c>
      <c r="AY14">
        <f>HLOOKUP(AY$13,$A1:$BO$8,$A$12+1,0)</f>
        <v>82.218215942382798</v>
      </c>
      <c r="AZ14">
        <f>HLOOKUP(AZ$13,$A1:$BO$8,$A$12+1,0)</f>
        <v>83.664634704589801</v>
      </c>
      <c r="BA14">
        <f>HLOOKUP(BA$13,$A1:$BO$8,$A$12+1,0)</f>
        <v>84.080734252929602</v>
      </c>
      <c r="BB14">
        <f>HLOOKUP(BB$13,$A1:$BO$8,$A$12+1,0)</f>
        <v>80.979843139648395</v>
      </c>
      <c r="BC14">
        <f>HLOOKUP(BC$13,$A1:$BO$8,$A$12+1,0)</f>
        <v>83.991569519042898</v>
      </c>
      <c r="BD14">
        <f>HLOOKUP(BD$13,$A1:$BO$8,$A$12+1,0)</f>
        <v>82.7432861328125</v>
      </c>
      <c r="BE14">
        <f>HLOOKUP(BE$13,$A1:$BO$8,$A$12+1,0)</f>
        <v>84.259063720703097</v>
      </c>
      <c r="BF14">
        <f>HLOOKUP(BF$13,$A1:$BO$8,$A$12+1,0)</f>
        <v>85.774833679199205</v>
      </c>
      <c r="BG14">
        <f>HLOOKUP(BG$13,$A1:$BO$8,$A$12+1,0)</f>
        <v>85.101158142089801</v>
      </c>
      <c r="BH14">
        <f>HLOOKUP(BH$13,$A1:$BO$8,$A$12+1,0)</f>
        <v>83.149475097656193</v>
      </c>
      <c r="BI14">
        <f>HLOOKUP(BI$13,$A1:$BO$8,$A$12+1,0)</f>
        <v>84.833663940429602</v>
      </c>
      <c r="BJ14">
        <f>HLOOKUP(BJ$13,$A1:$BO$8,$A$12+1,0)</f>
        <v>85.200225830078097</v>
      </c>
      <c r="BK14">
        <f>HLOOKUP(BK$13,$A1:$BO$8,$A$12+1,0)</f>
        <v>86.607017517089801</v>
      </c>
      <c r="BL14">
        <f>HLOOKUP(BL$13,$A1:$BO$8,$A$12+1,0)</f>
        <v>86.636741638183594</v>
      </c>
      <c r="BM14">
        <f>HLOOKUP(BM$13,$A1:$BO$8,$A$12+1,0)</f>
        <v>86.369255065917898</v>
      </c>
      <c r="BN14">
        <f>HLOOKUP(BN$13,$A1:$BO$8,$A$12+1,0)</f>
        <v>88.568611145019503</v>
      </c>
      <c r="BO14" s="13">
        <f>HLOOKUP(BO$13,$A1:$BO$8,$A$12+1,0)</f>
        <v>44807878084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E5DB-EE11-2C46-97AA-DA079F3516F8}">
  <sheetPr>
    <tabColor theme="4" tint="-0.499984740745262"/>
  </sheetPr>
  <dimension ref="J4:O6"/>
  <sheetViews>
    <sheetView showGridLines="0" workbookViewId="0">
      <selection activeCell="L36" sqref="L36"/>
    </sheetView>
  </sheetViews>
  <sheetFormatPr baseColWidth="10" defaultRowHeight="16" x14ac:dyDescent="0.2"/>
  <cols>
    <col min="1" max="9" width="10.83203125" style="15"/>
    <col min="10" max="10" width="14" style="15" customWidth="1"/>
    <col min="11" max="11" width="10.83203125" style="15" customWidth="1"/>
    <col min="12" max="13" width="10.83203125" style="15"/>
    <col min="14" max="14" width="13.1640625" style="15" customWidth="1"/>
    <col min="15" max="15" width="14.5" style="15" customWidth="1"/>
    <col min="16" max="16384" width="10.83203125" style="15"/>
  </cols>
  <sheetData>
    <row r="4" spans="10:15" ht="21" x14ac:dyDescent="0.25">
      <c r="J4" s="14" t="s">
        <v>233</v>
      </c>
      <c r="N4" s="14" t="s">
        <v>234</v>
      </c>
    </row>
    <row r="5" spans="10:15" x14ac:dyDescent="0.2">
      <c r="J5" s="17" t="str">
        <f>Sheet5!A14</f>
        <v>AEP</v>
      </c>
      <c r="K5" s="17"/>
      <c r="N5" s="18" t="str">
        <f>"$"&amp;ROUND(Sheet5!BO14/1000000000,2)&amp;" Bn"</f>
        <v>$44.81 Bn</v>
      </c>
      <c r="O5" s="18"/>
    </row>
    <row r="6" spans="10:15" x14ac:dyDescent="0.2">
      <c r="J6" s="17"/>
      <c r="K6" s="17"/>
      <c r="N6" s="18"/>
      <c r="O6" s="18"/>
    </row>
  </sheetData>
  <mergeCells count="2">
    <mergeCell ref="J5:K6"/>
    <mergeCell ref="N5:O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Drop Down 1">
              <controlPr defaultSize="0" autoLine="0" autoPict="0">
                <anchor moveWithCells="1">
                  <from>
                    <xdr:col>16</xdr:col>
                    <xdr:colOff>457200</xdr:colOff>
                    <xdr:row>8</xdr:row>
                    <xdr:rowOff>25400</xdr:rowOff>
                  </from>
                  <to>
                    <xdr:col>21</xdr:col>
                    <xdr:colOff>571500</xdr:colOff>
                    <xdr:row>11</xdr:row>
                    <xdr:rowOff>76200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5612-887F-AD48-954A-962F0C0CA9C5}">
  <dimension ref="A1:D103"/>
  <sheetViews>
    <sheetView workbookViewId="0">
      <selection activeCell="D16" sqref="D16"/>
    </sheetView>
  </sheetViews>
  <sheetFormatPr baseColWidth="10" defaultRowHeight="16" x14ac:dyDescent="0.2"/>
  <cols>
    <col min="2" max="2" width="25.5" bestFit="1" customWidth="1"/>
    <col min="3" max="3" width="21.5" bestFit="1" customWidth="1"/>
  </cols>
  <sheetData>
    <row r="1" spans="1:4" x14ac:dyDescent="0.2">
      <c r="A1" t="s">
        <v>238</v>
      </c>
      <c r="B1" t="s">
        <v>239</v>
      </c>
      <c r="C1" t="s">
        <v>240</v>
      </c>
      <c r="D1" t="s">
        <v>241</v>
      </c>
    </row>
    <row r="2" spans="1:4" x14ac:dyDescent="0.2">
      <c r="A2" t="s">
        <v>5</v>
      </c>
      <c r="B2" t="s">
        <v>6</v>
      </c>
      <c r="C2" t="s">
        <v>242</v>
      </c>
      <c r="D2">
        <v>5.1100000000000003</v>
      </c>
    </row>
    <row r="3" spans="1:4" x14ac:dyDescent="0.2">
      <c r="A3" t="s">
        <v>7</v>
      </c>
      <c r="B3" t="s">
        <v>243</v>
      </c>
      <c r="C3" t="s">
        <v>244</v>
      </c>
      <c r="D3">
        <v>41</v>
      </c>
    </row>
    <row r="4" spans="1:4" x14ac:dyDescent="0.2">
      <c r="A4" t="s">
        <v>9</v>
      </c>
      <c r="B4" t="s">
        <v>10</v>
      </c>
      <c r="C4" t="s">
        <v>242</v>
      </c>
      <c r="D4">
        <v>15.54</v>
      </c>
    </row>
    <row r="5" spans="1:4" x14ac:dyDescent="0.2">
      <c r="A5" t="s">
        <v>11</v>
      </c>
      <c r="B5" t="s">
        <v>245</v>
      </c>
      <c r="C5" t="s">
        <v>242</v>
      </c>
      <c r="D5">
        <v>26.3</v>
      </c>
    </row>
    <row r="6" spans="1:4" x14ac:dyDescent="0.2">
      <c r="A6" t="s">
        <v>13</v>
      </c>
      <c r="B6" t="s">
        <v>13</v>
      </c>
      <c r="C6" t="s">
        <v>242</v>
      </c>
      <c r="D6">
        <v>12.02</v>
      </c>
    </row>
    <row r="7" spans="1:4" x14ac:dyDescent="0.2">
      <c r="A7" t="s">
        <v>15</v>
      </c>
      <c r="B7" t="s">
        <v>246</v>
      </c>
      <c r="C7" t="s">
        <v>242</v>
      </c>
      <c r="D7">
        <v>18.829999999999998</v>
      </c>
    </row>
    <row r="8" spans="1:4" x14ac:dyDescent="0.2">
      <c r="A8" t="s">
        <v>17</v>
      </c>
      <c r="B8" t="s">
        <v>247</v>
      </c>
      <c r="C8" t="s">
        <v>248</v>
      </c>
      <c r="D8">
        <v>17.91</v>
      </c>
    </row>
    <row r="9" spans="1:4" x14ac:dyDescent="0.2">
      <c r="A9" t="s">
        <v>19</v>
      </c>
      <c r="B9" t="s">
        <v>249</v>
      </c>
      <c r="C9" t="s">
        <v>250</v>
      </c>
      <c r="D9">
        <v>-2.75</v>
      </c>
    </row>
    <row r="10" spans="1:4" x14ac:dyDescent="0.2">
      <c r="A10" t="s">
        <v>21</v>
      </c>
      <c r="B10" t="s">
        <v>251</v>
      </c>
      <c r="C10" t="s">
        <v>242</v>
      </c>
      <c r="D10">
        <v>11.17</v>
      </c>
    </row>
    <row r="11" spans="1:4" x14ac:dyDescent="0.2">
      <c r="A11" t="s">
        <v>23</v>
      </c>
      <c r="B11" t="s">
        <v>23</v>
      </c>
      <c r="C11" t="s">
        <v>242</v>
      </c>
      <c r="D11">
        <v>28.42</v>
      </c>
    </row>
    <row r="12" spans="1:4" x14ac:dyDescent="0.2">
      <c r="A12" t="s">
        <v>25</v>
      </c>
      <c r="B12" t="s">
        <v>252</v>
      </c>
      <c r="C12" t="s">
        <v>250</v>
      </c>
      <c r="D12">
        <v>8.3800000000000008</v>
      </c>
    </row>
    <row r="13" spans="1:4" x14ac:dyDescent="0.2">
      <c r="A13" t="s">
        <v>27</v>
      </c>
      <c r="B13" t="s">
        <v>253</v>
      </c>
      <c r="C13" t="s">
        <v>244</v>
      </c>
      <c r="D13">
        <v>8.3800000000000008</v>
      </c>
    </row>
    <row r="14" spans="1:4" x14ac:dyDescent="0.2">
      <c r="A14" t="s">
        <v>29</v>
      </c>
      <c r="B14" t="s">
        <v>254</v>
      </c>
      <c r="C14" t="s">
        <v>242</v>
      </c>
      <c r="D14">
        <v>6.98</v>
      </c>
    </row>
    <row r="15" spans="1:4" x14ac:dyDescent="0.2">
      <c r="A15" t="s">
        <v>31</v>
      </c>
      <c r="B15" t="s">
        <v>255</v>
      </c>
      <c r="C15" t="s">
        <v>242</v>
      </c>
      <c r="D15">
        <v>22.51</v>
      </c>
    </row>
    <row r="16" spans="1:4" x14ac:dyDescent="0.2">
      <c r="A16" t="s">
        <v>33</v>
      </c>
      <c r="B16" t="s">
        <v>256</v>
      </c>
      <c r="C16" t="s">
        <v>257</v>
      </c>
      <c r="D16">
        <v>-28.85</v>
      </c>
    </row>
    <row r="17" spans="1:4" x14ac:dyDescent="0.2">
      <c r="A17" t="s">
        <v>35</v>
      </c>
      <c r="B17" t="s">
        <v>36</v>
      </c>
      <c r="C17" t="s">
        <v>242</v>
      </c>
      <c r="D17">
        <v>24.58</v>
      </c>
    </row>
    <row r="18" spans="1:4" x14ac:dyDescent="0.2">
      <c r="A18" t="s">
        <v>37</v>
      </c>
      <c r="B18" t="s">
        <v>258</v>
      </c>
      <c r="C18" t="s">
        <v>250</v>
      </c>
      <c r="D18">
        <v>10.71</v>
      </c>
    </row>
    <row r="19" spans="1:4" x14ac:dyDescent="0.2">
      <c r="A19" t="s">
        <v>39</v>
      </c>
      <c r="B19" t="s">
        <v>259</v>
      </c>
      <c r="C19" t="s">
        <v>257</v>
      </c>
      <c r="D19">
        <v>-10.18</v>
      </c>
    </row>
    <row r="20" spans="1:4" x14ac:dyDescent="0.2">
      <c r="A20" t="s">
        <v>41</v>
      </c>
      <c r="B20" t="s">
        <v>260</v>
      </c>
      <c r="C20" t="s">
        <v>250</v>
      </c>
      <c r="D20">
        <v>-4.21</v>
      </c>
    </row>
    <row r="21" spans="1:4" x14ac:dyDescent="0.2">
      <c r="A21" t="s">
        <v>43</v>
      </c>
      <c r="B21" t="s">
        <v>261</v>
      </c>
      <c r="C21" t="s">
        <v>244</v>
      </c>
      <c r="D21">
        <v>100.7</v>
      </c>
    </row>
    <row r="22" spans="1:4" x14ac:dyDescent="0.2">
      <c r="A22" t="s">
        <v>45</v>
      </c>
      <c r="B22" t="s">
        <v>262</v>
      </c>
      <c r="C22" t="s">
        <v>242</v>
      </c>
      <c r="D22">
        <v>19.2</v>
      </c>
    </row>
    <row r="23" spans="1:4" x14ac:dyDescent="0.2">
      <c r="A23" t="s">
        <v>47</v>
      </c>
      <c r="B23" t="s">
        <v>263</v>
      </c>
      <c r="C23" t="s">
        <v>248</v>
      </c>
      <c r="D23">
        <v>30.91</v>
      </c>
    </row>
    <row r="24" spans="1:4" x14ac:dyDescent="0.2">
      <c r="A24" t="s">
        <v>49</v>
      </c>
      <c r="B24" t="s">
        <v>264</v>
      </c>
      <c r="C24" t="s">
        <v>257</v>
      </c>
      <c r="D24">
        <v>26.55</v>
      </c>
    </row>
    <row r="25" spans="1:4" x14ac:dyDescent="0.2">
      <c r="A25" t="s">
        <v>51</v>
      </c>
      <c r="B25" t="s">
        <v>265</v>
      </c>
      <c r="C25" t="s">
        <v>257</v>
      </c>
      <c r="D25">
        <v>9.6300000000000008</v>
      </c>
    </row>
    <row r="26" spans="1:4" x14ac:dyDescent="0.2">
      <c r="A26" t="s">
        <v>53</v>
      </c>
      <c r="B26" t="s">
        <v>266</v>
      </c>
      <c r="C26" t="s">
        <v>267</v>
      </c>
      <c r="D26">
        <v>15.97</v>
      </c>
    </row>
    <row r="27" spans="1:4" x14ac:dyDescent="0.2">
      <c r="A27" t="s">
        <v>55</v>
      </c>
      <c r="B27" t="s">
        <v>268</v>
      </c>
      <c r="C27" t="s">
        <v>269</v>
      </c>
      <c r="D27">
        <v>18.010000000000002</v>
      </c>
    </row>
    <row r="28" spans="1:4" x14ac:dyDescent="0.2">
      <c r="A28" t="s">
        <v>57</v>
      </c>
      <c r="B28" t="s">
        <v>270</v>
      </c>
      <c r="C28" t="s">
        <v>242</v>
      </c>
      <c r="D28">
        <v>54.22</v>
      </c>
    </row>
    <row r="29" spans="1:4" x14ac:dyDescent="0.2">
      <c r="A29" t="s">
        <v>59</v>
      </c>
      <c r="B29" t="s">
        <v>271</v>
      </c>
      <c r="C29" t="s">
        <v>242</v>
      </c>
      <c r="D29">
        <v>1.68</v>
      </c>
    </row>
    <row r="30" spans="1:4" x14ac:dyDescent="0.2">
      <c r="A30" t="s">
        <v>61</v>
      </c>
      <c r="B30" t="s">
        <v>62</v>
      </c>
      <c r="C30" t="s">
        <v>269</v>
      </c>
      <c r="D30">
        <v>34.25</v>
      </c>
    </row>
    <row r="31" spans="1:4" x14ac:dyDescent="0.2">
      <c r="A31" t="s">
        <v>63</v>
      </c>
      <c r="B31" t="s">
        <v>272</v>
      </c>
      <c r="C31" t="s">
        <v>269</v>
      </c>
      <c r="D31">
        <v>16.63</v>
      </c>
    </row>
    <row r="32" spans="1:4" x14ac:dyDescent="0.2">
      <c r="A32" t="s">
        <v>65</v>
      </c>
      <c r="B32" t="s">
        <v>273</v>
      </c>
      <c r="C32" t="s">
        <v>242</v>
      </c>
      <c r="D32">
        <v>8.44</v>
      </c>
    </row>
    <row r="33" spans="1:4" x14ac:dyDescent="0.2">
      <c r="A33" t="s">
        <v>67</v>
      </c>
      <c r="B33" t="s">
        <v>274</v>
      </c>
      <c r="C33" t="s">
        <v>242</v>
      </c>
      <c r="D33">
        <v>70.180000000000007</v>
      </c>
    </row>
    <row r="34" spans="1:4" x14ac:dyDescent="0.2">
      <c r="A34" t="s">
        <v>69</v>
      </c>
      <c r="B34" t="s">
        <v>275</v>
      </c>
      <c r="C34" t="s">
        <v>244</v>
      </c>
      <c r="D34">
        <v>8.84</v>
      </c>
    </row>
    <row r="35" spans="1:4" x14ac:dyDescent="0.2">
      <c r="A35" t="s">
        <v>71</v>
      </c>
      <c r="B35" t="s">
        <v>276</v>
      </c>
      <c r="C35" t="s">
        <v>242</v>
      </c>
      <c r="D35">
        <v>18.72</v>
      </c>
    </row>
    <row r="36" spans="1:4" x14ac:dyDescent="0.2">
      <c r="A36" t="s">
        <v>73</v>
      </c>
      <c r="B36" t="s">
        <v>277</v>
      </c>
      <c r="C36" t="s">
        <v>250</v>
      </c>
      <c r="D36">
        <v>18.59</v>
      </c>
    </row>
    <row r="37" spans="1:4" x14ac:dyDescent="0.2">
      <c r="A37" t="s">
        <v>75</v>
      </c>
      <c r="B37" t="s">
        <v>278</v>
      </c>
      <c r="C37" t="s">
        <v>257</v>
      </c>
      <c r="D37">
        <v>17.16</v>
      </c>
    </row>
    <row r="38" spans="1:4" x14ac:dyDescent="0.2">
      <c r="A38" t="s">
        <v>77</v>
      </c>
      <c r="B38" t="s">
        <v>279</v>
      </c>
      <c r="C38" t="s">
        <v>244</v>
      </c>
      <c r="D38">
        <v>11.84</v>
      </c>
    </row>
    <row r="39" spans="1:4" x14ac:dyDescent="0.2">
      <c r="A39" t="s">
        <v>79</v>
      </c>
      <c r="B39" t="s">
        <v>280</v>
      </c>
      <c r="C39" t="s">
        <v>248</v>
      </c>
      <c r="D39">
        <v>5.14</v>
      </c>
    </row>
    <row r="40" spans="1:4" x14ac:dyDescent="0.2">
      <c r="A40" t="s">
        <v>81</v>
      </c>
      <c r="B40" t="s">
        <v>281</v>
      </c>
      <c r="C40" t="s">
        <v>269</v>
      </c>
      <c r="D40">
        <v>17.87</v>
      </c>
    </row>
    <row r="41" spans="1:4" x14ac:dyDescent="0.2">
      <c r="A41" t="s">
        <v>83</v>
      </c>
      <c r="B41" t="s">
        <v>282</v>
      </c>
      <c r="C41" t="s">
        <v>242</v>
      </c>
      <c r="D41">
        <v>13.55</v>
      </c>
    </row>
    <row r="42" spans="1:4" x14ac:dyDescent="0.2">
      <c r="A42" t="s">
        <v>85</v>
      </c>
      <c r="B42" t="s">
        <v>283</v>
      </c>
      <c r="C42" t="s">
        <v>242</v>
      </c>
      <c r="D42">
        <v>32.64</v>
      </c>
    </row>
    <row r="43" spans="1:4" x14ac:dyDescent="0.2">
      <c r="A43" t="s">
        <v>87</v>
      </c>
      <c r="B43" t="s">
        <v>284</v>
      </c>
      <c r="C43" t="s">
        <v>250</v>
      </c>
      <c r="D43">
        <v>0.69</v>
      </c>
    </row>
    <row r="44" spans="1:4" x14ac:dyDescent="0.2">
      <c r="A44" t="s">
        <v>89</v>
      </c>
      <c r="B44" t="s">
        <v>285</v>
      </c>
      <c r="C44" t="s">
        <v>257</v>
      </c>
      <c r="D44">
        <v>15.62</v>
      </c>
    </row>
    <row r="45" spans="1:4" x14ac:dyDescent="0.2">
      <c r="A45" t="s">
        <v>91</v>
      </c>
      <c r="B45" t="s">
        <v>286</v>
      </c>
      <c r="C45" t="s">
        <v>257</v>
      </c>
      <c r="D45">
        <v>15.62</v>
      </c>
    </row>
    <row r="46" spans="1:4" x14ac:dyDescent="0.2">
      <c r="A46" t="s">
        <v>92</v>
      </c>
      <c r="B46" t="s">
        <v>287</v>
      </c>
      <c r="C46" t="s">
        <v>269</v>
      </c>
      <c r="D46">
        <v>4.24</v>
      </c>
    </row>
    <row r="47" spans="1:4" x14ac:dyDescent="0.2">
      <c r="A47" t="s">
        <v>94</v>
      </c>
      <c r="B47" t="s">
        <v>288</v>
      </c>
      <c r="C47" t="s">
        <v>250</v>
      </c>
      <c r="D47">
        <v>6.37</v>
      </c>
    </row>
    <row r="48" spans="1:4" x14ac:dyDescent="0.2">
      <c r="A48" t="s">
        <v>96</v>
      </c>
      <c r="B48" t="s">
        <v>97</v>
      </c>
      <c r="C48" t="s">
        <v>250</v>
      </c>
      <c r="D48">
        <v>-3.38</v>
      </c>
    </row>
    <row r="49" spans="1:4" x14ac:dyDescent="0.2">
      <c r="A49" t="s">
        <v>98</v>
      </c>
      <c r="B49" t="s">
        <v>289</v>
      </c>
      <c r="C49" t="s">
        <v>242</v>
      </c>
      <c r="D49">
        <v>-22.26</v>
      </c>
    </row>
    <row r="50" spans="1:4" x14ac:dyDescent="0.2">
      <c r="A50" t="s">
        <v>100</v>
      </c>
      <c r="B50" t="s">
        <v>290</v>
      </c>
      <c r="C50" t="s">
        <v>242</v>
      </c>
      <c r="D50">
        <v>-7.4</v>
      </c>
    </row>
    <row r="51" spans="1:4" x14ac:dyDescent="0.2">
      <c r="A51" t="s">
        <v>102</v>
      </c>
      <c r="B51" t="s">
        <v>291</v>
      </c>
      <c r="C51" t="s">
        <v>250</v>
      </c>
      <c r="D51">
        <v>4.26</v>
      </c>
    </row>
    <row r="52" spans="1:4" x14ac:dyDescent="0.2">
      <c r="A52" t="s">
        <v>104</v>
      </c>
      <c r="B52" t="s">
        <v>292</v>
      </c>
      <c r="C52" t="s">
        <v>244</v>
      </c>
      <c r="D52">
        <v>1.63</v>
      </c>
    </row>
    <row r="53" spans="1:4" x14ac:dyDescent="0.2">
      <c r="A53" t="s">
        <v>106</v>
      </c>
      <c r="B53" t="s">
        <v>293</v>
      </c>
      <c r="C53" t="s">
        <v>267</v>
      </c>
      <c r="D53">
        <v>13.14</v>
      </c>
    </row>
    <row r="54" spans="1:4" x14ac:dyDescent="0.2">
      <c r="A54" t="s">
        <v>108</v>
      </c>
      <c r="B54" t="s">
        <v>294</v>
      </c>
      <c r="C54" t="s">
        <v>267</v>
      </c>
      <c r="D54">
        <v>-1.79</v>
      </c>
    </row>
    <row r="55" spans="1:4" x14ac:dyDescent="0.2">
      <c r="A55" t="s">
        <v>110</v>
      </c>
      <c r="B55" t="s">
        <v>111</v>
      </c>
      <c r="C55" t="s">
        <v>242</v>
      </c>
      <c r="D55">
        <v>33.65</v>
      </c>
    </row>
    <row r="56" spans="1:4" x14ac:dyDescent="0.2">
      <c r="A56" t="s">
        <v>112</v>
      </c>
      <c r="B56" t="s">
        <v>295</v>
      </c>
      <c r="C56" t="s">
        <v>244</v>
      </c>
      <c r="D56">
        <v>0</v>
      </c>
    </row>
    <row r="57" spans="1:4" x14ac:dyDescent="0.2">
      <c r="A57" t="s">
        <v>114</v>
      </c>
      <c r="B57" t="s">
        <v>296</v>
      </c>
      <c r="C57" t="s">
        <v>242</v>
      </c>
      <c r="D57">
        <v>16.03</v>
      </c>
    </row>
    <row r="58" spans="1:4" x14ac:dyDescent="0.2">
      <c r="A58" t="s">
        <v>116</v>
      </c>
      <c r="B58" t="s">
        <v>297</v>
      </c>
      <c r="C58" t="s">
        <v>244</v>
      </c>
      <c r="D58">
        <v>31.39</v>
      </c>
    </row>
    <row r="59" spans="1:4" x14ac:dyDescent="0.2">
      <c r="A59" t="s">
        <v>118</v>
      </c>
      <c r="B59" t="s">
        <v>119</v>
      </c>
      <c r="C59" t="s">
        <v>244</v>
      </c>
      <c r="D59">
        <v>69.3</v>
      </c>
    </row>
    <row r="60" spans="1:4" x14ac:dyDescent="0.2">
      <c r="A60" t="s">
        <v>120</v>
      </c>
      <c r="B60" t="s">
        <v>298</v>
      </c>
      <c r="C60" t="s">
        <v>242</v>
      </c>
      <c r="D60">
        <v>25.93</v>
      </c>
    </row>
    <row r="61" spans="1:4" x14ac:dyDescent="0.2">
      <c r="A61" t="s">
        <v>122</v>
      </c>
      <c r="B61" t="s">
        <v>299</v>
      </c>
      <c r="C61" t="s">
        <v>267</v>
      </c>
      <c r="D61">
        <v>11.64</v>
      </c>
    </row>
    <row r="62" spans="1:4" x14ac:dyDescent="0.2">
      <c r="A62" t="s">
        <v>124</v>
      </c>
      <c r="B62" t="s">
        <v>300</v>
      </c>
      <c r="C62" t="s">
        <v>244</v>
      </c>
      <c r="D62">
        <v>50.85</v>
      </c>
    </row>
    <row r="63" spans="1:4" x14ac:dyDescent="0.2">
      <c r="A63" t="s">
        <v>126</v>
      </c>
      <c r="B63" t="s">
        <v>301</v>
      </c>
      <c r="C63" t="s">
        <v>257</v>
      </c>
      <c r="D63">
        <v>5.12</v>
      </c>
    </row>
    <row r="64" spans="1:4" x14ac:dyDescent="0.2">
      <c r="A64" t="s">
        <v>128</v>
      </c>
      <c r="B64" t="s">
        <v>302</v>
      </c>
      <c r="C64" t="s">
        <v>267</v>
      </c>
      <c r="D64">
        <v>13.37</v>
      </c>
    </row>
    <row r="65" spans="1:4" x14ac:dyDescent="0.2">
      <c r="A65" t="s">
        <v>130</v>
      </c>
      <c r="B65" t="s">
        <v>303</v>
      </c>
      <c r="C65" t="s">
        <v>250</v>
      </c>
      <c r="D65">
        <v>11.42</v>
      </c>
    </row>
    <row r="66" spans="1:4" x14ac:dyDescent="0.2">
      <c r="A66" t="s">
        <v>132</v>
      </c>
      <c r="B66" t="s">
        <v>304</v>
      </c>
      <c r="C66" t="s">
        <v>242</v>
      </c>
      <c r="D66">
        <v>34.96</v>
      </c>
    </row>
    <row r="67" spans="1:4" x14ac:dyDescent="0.2">
      <c r="A67" t="s">
        <v>134</v>
      </c>
      <c r="B67" t="s">
        <v>305</v>
      </c>
      <c r="C67" t="s">
        <v>242</v>
      </c>
      <c r="D67">
        <v>13.53</v>
      </c>
    </row>
    <row r="68" spans="1:4" x14ac:dyDescent="0.2">
      <c r="A68" t="s">
        <v>136</v>
      </c>
      <c r="B68" t="s">
        <v>306</v>
      </c>
      <c r="C68" t="s">
        <v>257</v>
      </c>
      <c r="D68">
        <v>22.51</v>
      </c>
    </row>
    <row r="69" spans="1:4" x14ac:dyDescent="0.2">
      <c r="A69" t="s">
        <v>138</v>
      </c>
      <c r="B69" t="s">
        <v>307</v>
      </c>
      <c r="C69" t="s">
        <v>242</v>
      </c>
      <c r="D69">
        <v>18.93</v>
      </c>
    </row>
    <row r="70" spans="1:4" x14ac:dyDescent="0.2">
      <c r="A70" t="s">
        <v>140</v>
      </c>
      <c r="B70" t="s">
        <v>308</v>
      </c>
      <c r="C70" t="s">
        <v>257</v>
      </c>
      <c r="D70">
        <v>9.76</v>
      </c>
    </row>
    <row r="71" spans="1:4" x14ac:dyDescent="0.2">
      <c r="A71" t="s">
        <v>142</v>
      </c>
      <c r="B71" t="s">
        <v>309</v>
      </c>
      <c r="C71" t="s">
        <v>257</v>
      </c>
      <c r="D71">
        <v>10.92</v>
      </c>
    </row>
    <row r="72" spans="1:4" x14ac:dyDescent="0.2">
      <c r="A72" t="s">
        <v>144</v>
      </c>
      <c r="B72" t="s">
        <v>310</v>
      </c>
      <c r="C72" t="s">
        <v>242</v>
      </c>
      <c r="D72">
        <v>3.7</v>
      </c>
    </row>
    <row r="73" spans="1:4" x14ac:dyDescent="0.2">
      <c r="A73" t="s">
        <v>146</v>
      </c>
      <c r="B73" t="s">
        <v>311</v>
      </c>
      <c r="C73" t="s">
        <v>242</v>
      </c>
      <c r="D73">
        <v>34.35</v>
      </c>
    </row>
    <row r="74" spans="1:4" x14ac:dyDescent="0.2">
      <c r="A74" t="s">
        <v>148</v>
      </c>
      <c r="B74" t="s">
        <v>312</v>
      </c>
      <c r="C74" t="s">
        <v>269</v>
      </c>
      <c r="D74">
        <v>29.45</v>
      </c>
    </row>
    <row r="75" spans="1:4" x14ac:dyDescent="0.2">
      <c r="A75" t="s">
        <v>150</v>
      </c>
      <c r="B75" t="s">
        <v>151</v>
      </c>
      <c r="C75" t="s">
        <v>242</v>
      </c>
      <c r="D75">
        <v>37.72</v>
      </c>
    </row>
    <row r="76" spans="1:4" x14ac:dyDescent="0.2">
      <c r="A76" t="s">
        <v>152</v>
      </c>
      <c r="B76" t="s">
        <v>313</v>
      </c>
      <c r="C76" t="s">
        <v>244</v>
      </c>
      <c r="D76">
        <v>13.3</v>
      </c>
    </row>
    <row r="77" spans="1:4" x14ac:dyDescent="0.2">
      <c r="A77" t="s">
        <v>154</v>
      </c>
      <c r="B77" t="s">
        <v>314</v>
      </c>
      <c r="C77" t="s">
        <v>242</v>
      </c>
      <c r="D77">
        <v>24.49</v>
      </c>
    </row>
    <row r="78" spans="1:4" x14ac:dyDescent="0.2">
      <c r="A78" t="s">
        <v>156</v>
      </c>
      <c r="B78" t="s">
        <v>315</v>
      </c>
      <c r="C78" t="s">
        <v>242</v>
      </c>
      <c r="D78">
        <v>10.95</v>
      </c>
    </row>
    <row r="79" spans="1:4" x14ac:dyDescent="0.2">
      <c r="A79" t="s">
        <v>158</v>
      </c>
      <c r="B79" t="s">
        <v>316</v>
      </c>
      <c r="C79" t="s">
        <v>269</v>
      </c>
      <c r="D79">
        <v>22.39</v>
      </c>
    </row>
    <row r="80" spans="1:4" x14ac:dyDescent="0.2">
      <c r="A80" t="s">
        <v>160</v>
      </c>
      <c r="B80" t="s">
        <v>317</v>
      </c>
      <c r="C80" t="s">
        <v>244</v>
      </c>
      <c r="D80">
        <v>30.97</v>
      </c>
    </row>
    <row r="81" spans="1:4" x14ac:dyDescent="0.2">
      <c r="A81" t="s">
        <v>162</v>
      </c>
      <c r="B81" t="s">
        <v>318</v>
      </c>
      <c r="C81" t="s">
        <v>267</v>
      </c>
      <c r="D81">
        <v>5.17</v>
      </c>
    </row>
    <row r="82" spans="1:4" x14ac:dyDescent="0.2">
      <c r="A82" t="s">
        <v>164</v>
      </c>
      <c r="B82" t="s">
        <v>319</v>
      </c>
      <c r="C82" t="s">
        <v>242</v>
      </c>
      <c r="D82">
        <v>11.73</v>
      </c>
    </row>
    <row r="83" spans="1:4" x14ac:dyDescent="0.2">
      <c r="A83" t="s">
        <v>166</v>
      </c>
      <c r="B83" t="s">
        <v>320</v>
      </c>
      <c r="C83" t="s">
        <v>242</v>
      </c>
      <c r="D83">
        <v>37.01</v>
      </c>
    </row>
    <row r="84" spans="1:4" x14ac:dyDescent="0.2">
      <c r="A84" t="s">
        <v>168</v>
      </c>
      <c r="B84" t="s">
        <v>321</v>
      </c>
      <c r="C84" t="s">
        <v>250</v>
      </c>
      <c r="D84">
        <v>-45.96</v>
      </c>
    </row>
    <row r="85" spans="1:4" x14ac:dyDescent="0.2">
      <c r="A85" t="s">
        <v>170</v>
      </c>
      <c r="B85" t="s">
        <v>322</v>
      </c>
      <c r="C85" t="s">
        <v>244</v>
      </c>
      <c r="D85">
        <v>-2.19</v>
      </c>
    </row>
    <row r="86" spans="1:4" x14ac:dyDescent="0.2">
      <c r="A86" t="s">
        <v>172</v>
      </c>
      <c r="B86" t="s">
        <v>323</v>
      </c>
      <c r="C86" t="s">
        <v>244</v>
      </c>
      <c r="D86">
        <v>12.04</v>
      </c>
    </row>
    <row r="87" spans="1:4" x14ac:dyDescent="0.2">
      <c r="A87" t="s">
        <v>174</v>
      </c>
      <c r="B87" t="s">
        <v>324</v>
      </c>
      <c r="C87" t="s">
        <v>250</v>
      </c>
      <c r="D87">
        <v>26.32</v>
      </c>
    </row>
    <row r="88" spans="1:4" x14ac:dyDescent="0.2">
      <c r="A88" t="s">
        <v>176</v>
      </c>
      <c r="B88" t="s">
        <v>325</v>
      </c>
      <c r="C88" t="s">
        <v>257</v>
      </c>
      <c r="D88">
        <v>8.48</v>
      </c>
    </row>
    <row r="89" spans="1:4" x14ac:dyDescent="0.2">
      <c r="A89" t="s">
        <v>178</v>
      </c>
      <c r="B89" t="s">
        <v>326</v>
      </c>
      <c r="C89" t="s">
        <v>242</v>
      </c>
      <c r="D89">
        <v>18.87</v>
      </c>
    </row>
    <row r="90" spans="1:4" x14ac:dyDescent="0.2">
      <c r="A90" t="s">
        <v>180</v>
      </c>
      <c r="B90" t="s">
        <v>327</v>
      </c>
      <c r="C90" t="s">
        <v>242</v>
      </c>
      <c r="D90">
        <v>33.69</v>
      </c>
    </row>
    <row r="91" spans="1:4" x14ac:dyDescent="0.2">
      <c r="A91" t="s">
        <v>182</v>
      </c>
      <c r="B91" t="s">
        <v>328</v>
      </c>
      <c r="C91" t="s">
        <v>242</v>
      </c>
      <c r="D91">
        <v>14.17</v>
      </c>
    </row>
    <row r="92" spans="1:4" x14ac:dyDescent="0.2">
      <c r="A92" t="s">
        <v>184</v>
      </c>
      <c r="B92" t="s">
        <v>329</v>
      </c>
      <c r="C92" t="s">
        <v>242</v>
      </c>
      <c r="D92">
        <v>34.08</v>
      </c>
    </row>
    <row r="93" spans="1:4" x14ac:dyDescent="0.2">
      <c r="A93" t="s">
        <v>186</v>
      </c>
      <c r="B93" t="s">
        <v>330</v>
      </c>
      <c r="C93" t="s">
        <v>257</v>
      </c>
      <c r="D93">
        <v>-1.27</v>
      </c>
    </row>
    <row r="94" spans="1:4" x14ac:dyDescent="0.2">
      <c r="A94" t="s">
        <v>188</v>
      </c>
      <c r="B94" t="s">
        <v>189</v>
      </c>
      <c r="C94" t="s">
        <v>244</v>
      </c>
      <c r="D94">
        <v>37.200000000000003</v>
      </c>
    </row>
    <row r="95" spans="1:4" x14ac:dyDescent="0.2">
      <c r="A95" t="s">
        <v>190</v>
      </c>
      <c r="B95" t="s">
        <v>331</v>
      </c>
      <c r="C95" t="s">
        <v>242</v>
      </c>
      <c r="D95">
        <v>14.65</v>
      </c>
    </row>
    <row r="96" spans="1:4" x14ac:dyDescent="0.2">
      <c r="A96" t="s">
        <v>192</v>
      </c>
      <c r="B96" t="s">
        <v>332</v>
      </c>
      <c r="C96" t="s">
        <v>269</v>
      </c>
      <c r="D96">
        <v>2.29</v>
      </c>
    </row>
    <row r="97" spans="1:4" x14ac:dyDescent="0.2">
      <c r="A97" t="s">
        <v>194</v>
      </c>
      <c r="B97" t="s">
        <v>333</v>
      </c>
      <c r="C97" t="s">
        <v>242</v>
      </c>
      <c r="D97">
        <v>10.45</v>
      </c>
    </row>
    <row r="98" spans="1:4" x14ac:dyDescent="0.2">
      <c r="A98" t="s">
        <v>196</v>
      </c>
      <c r="B98" t="s">
        <v>334</v>
      </c>
      <c r="C98" t="s">
        <v>250</v>
      </c>
      <c r="D98">
        <v>23.55</v>
      </c>
    </row>
    <row r="99" spans="1:4" x14ac:dyDescent="0.2">
      <c r="A99" t="s">
        <v>198</v>
      </c>
      <c r="B99" t="s">
        <v>335</v>
      </c>
      <c r="C99" t="s">
        <v>267</v>
      </c>
      <c r="D99">
        <v>-4.0199999999999996</v>
      </c>
    </row>
    <row r="100" spans="1:4" x14ac:dyDescent="0.2">
      <c r="A100" t="s">
        <v>200</v>
      </c>
      <c r="B100" t="s">
        <v>201</v>
      </c>
      <c r="C100" t="s">
        <v>242</v>
      </c>
      <c r="D100">
        <v>24.57</v>
      </c>
    </row>
    <row r="101" spans="1:4" x14ac:dyDescent="0.2">
      <c r="A101" t="s">
        <v>202</v>
      </c>
      <c r="B101" t="s">
        <v>336</v>
      </c>
      <c r="C101" t="s">
        <v>248</v>
      </c>
      <c r="D101">
        <v>10.17</v>
      </c>
    </row>
    <row r="102" spans="1:4" x14ac:dyDescent="0.2">
      <c r="A102" t="s">
        <v>204</v>
      </c>
      <c r="B102" t="s">
        <v>337</v>
      </c>
      <c r="C102" t="s">
        <v>242</v>
      </c>
      <c r="D102">
        <v>7.16</v>
      </c>
    </row>
    <row r="103" spans="1:4" x14ac:dyDescent="0.2">
      <c r="A103" t="s">
        <v>206</v>
      </c>
      <c r="B103" t="s">
        <v>338</v>
      </c>
      <c r="C103" t="s">
        <v>242</v>
      </c>
      <c r="D103">
        <v>56.22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07E0F-9E37-1445-8E4F-720E28436971}">
  <sheetPr>
    <tabColor theme="4" tint="-0.499984740745262"/>
  </sheetPr>
  <dimension ref="A3:B7"/>
  <sheetViews>
    <sheetView showGridLines="0" workbookViewId="0">
      <selection activeCell="B31" sqref="B31"/>
    </sheetView>
  </sheetViews>
  <sheetFormatPr baseColWidth="10" defaultRowHeight="16" x14ac:dyDescent="0.2"/>
  <cols>
    <col min="1" max="1" width="13" style="15" bestFit="1" customWidth="1"/>
    <col min="2" max="2" width="31.1640625" style="15" bestFit="1" customWidth="1"/>
    <col min="3" max="16384" width="10.83203125" style="15"/>
  </cols>
  <sheetData>
    <row r="3" spans="1:2" x14ac:dyDescent="0.2">
      <c r="A3" s="15" t="s">
        <v>227</v>
      </c>
      <c r="B3" s="15" t="s">
        <v>340</v>
      </c>
    </row>
    <row r="4" spans="1:2" x14ac:dyDescent="0.2">
      <c r="A4" s="16" t="s">
        <v>283</v>
      </c>
      <c r="B4" s="15">
        <v>32.64</v>
      </c>
    </row>
    <row r="5" spans="1:2" x14ac:dyDescent="0.2">
      <c r="A5" s="16" t="s">
        <v>287</v>
      </c>
      <c r="B5" s="15">
        <v>4.24</v>
      </c>
    </row>
    <row r="6" spans="1:2" x14ac:dyDescent="0.2">
      <c r="A6" s="16" t="s">
        <v>97</v>
      </c>
      <c r="B6" s="15">
        <v>-3.38</v>
      </c>
    </row>
    <row r="7" spans="1:2" x14ac:dyDescent="0.2">
      <c r="A7" s="16" t="s">
        <v>226</v>
      </c>
      <c r="B7" s="15">
        <v>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Steps</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Nimisha Pandey</dc:creator>
  <cp:lastModifiedBy>Nimisha Pandey</cp:lastModifiedBy>
  <dcterms:created xsi:type="dcterms:W3CDTF">2022-11-11T15:47:15Z</dcterms:created>
  <dcterms:modified xsi:type="dcterms:W3CDTF">2022-11-12T07:16:20Z</dcterms:modified>
</cp:coreProperties>
</file>