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adeon18-015TX\Documents\"/>
    </mc:Choice>
  </mc:AlternateContent>
  <bookViews>
    <workbookView xWindow="0" yWindow="0" windowWidth="20490" windowHeight="7755"/>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6" i="8" l="1"/>
  <c r="F46" i="8"/>
  <c r="G46" i="8"/>
  <c r="H46" i="8"/>
  <c r="I46" i="8"/>
  <c r="J46" i="8"/>
  <c r="K46" i="8"/>
  <c r="L46" i="8"/>
  <c r="F38" i="8"/>
  <c r="G38" i="8"/>
  <c r="H38" i="8"/>
  <c r="I38" i="8"/>
  <c r="J38" i="8"/>
  <c r="K38" i="8"/>
  <c r="L38" i="8"/>
  <c r="F35" i="8"/>
  <c r="G35" i="8"/>
  <c r="H35" i="8"/>
  <c r="I35" i="8"/>
  <c r="J35" i="8"/>
  <c r="K35" i="8"/>
  <c r="L35" i="8"/>
  <c r="F34" i="8"/>
  <c r="F36" i="8" l="1"/>
  <c r="F37" i="8"/>
  <c r="F39" i="8"/>
  <c r="F40" i="8"/>
  <c r="F41" i="8"/>
  <c r="F42" i="8"/>
  <c r="F43" i="8"/>
  <c r="F44" i="8"/>
  <c r="F45" i="8"/>
  <c r="F33" i="8"/>
  <c r="G33" i="8" l="1"/>
  <c r="H33" i="8"/>
  <c r="I33" i="8"/>
  <c r="J33" i="8"/>
  <c r="K33" i="8"/>
  <c r="L33" i="8"/>
  <c r="G39" i="8" l="1"/>
  <c r="L37" i="8"/>
  <c r="L36" i="8"/>
  <c r="L34" i="8"/>
  <c r="H34" i="8"/>
  <c r="I34" i="8"/>
  <c r="J34" i="8"/>
  <c r="K34" i="8"/>
  <c r="I36" i="8"/>
  <c r="J36" i="8"/>
  <c r="K36" i="8"/>
  <c r="H37" i="8"/>
  <c r="I37" i="8"/>
  <c r="J37" i="8"/>
  <c r="K37" i="8"/>
  <c r="G34" i="8"/>
  <c r="G36" i="8"/>
  <c r="G37" i="8"/>
  <c r="H39" i="8" l="1"/>
  <c r="L40" i="8"/>
  <c r="I40" i="8"/>
  <c r="J40" i="8"/>
  <c r="H40" i="8"/>
  <c r="K40" i="8"/>
  <c r="G40" i="8"/>
  <c r="L39" i="8"/>
  <c r="K39" i="8"/>
  <c r="J39" i="8"/>
  <c r="I39" i="8"/>
  <c r="G41" i="8"/>
  <c r="K45" i="8"/>
  <c r="G45" i="8"/>
  <c r="I45" i="8"/>
  <c r="L45" i="8"/>
  <c r="H45" i="8"/>
  <c r="J45" i="8"/>
  <c r="J41" i="8" l="1"/>
  <c r="I41" i="8"/>
  <c r="H41" i="8"/>
  <c r="L41" i="8"/>
  <c r="K41" i="8"/>
  <c r="L42" i="8" l="1"/>
  <c r="K42" i="8"/>
  <c r="I42" i="8"/>
  <c r="J42" i="8"/>
  <c r="H42" i="8"/>
  <c r="G42" i="8"/>
  <c r="G43" i="8" l="1"/>
  <c r="H43" i="8"/>
  <c r="I43" i="8"/>
  <c r="J43" i="8"/>
  <c r="L43" i="8"/>
  <c r="K43" i="8"/>
  <c r="G44" i="8" l="1"/>
  <c r="H44" i="8"/>
  <c r="I44" i="8"/>
  <c r="J44" i="8"/>
  <c r="K44" i="8"/>
  <c r="L44" i="8"/>
</calcChain>
</file>

<file path=xl/sharedStrings.xml><?xml version="1.0" encoding="utf-8"?>
<sst xmlns="http://schemas.openxmlformats.org/spreadsheetml/2006/main" count="95" uniqueCount="79">
  <si>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</si>
  <si>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</si>
  <si>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</si>
  <si>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</si>
  <si>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</si>
  <si>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</si>
  <si>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</si>
  <si>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</si>
  <si>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</si>
  <si>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</si>
  <si>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</si>
  <si>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</si>
  <si>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</si>
  <si>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</si>
  <si>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</si>
  <si>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</si>
  <si>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</si>
  <si>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</si>
  <si>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</si>
  <si>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</si>
  <si>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</si>
  <si>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</si>
  <si>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</si>
  <si>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</si>
  <si>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</si>
  <si>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columns used to create the chart</t>
  </si>
  <si>
    <t>CATEGORY</t>
  </si>
  <si>
    <t>Produce</t>
  </si>
  <si>
    <t>System Design</t>
  </si>
  <si>
    <t>Feasibility</t>
  </si>
  <si>
    <t>Test &amp; Refine</t>
  </si>
  <si>
    <t>Evaluate</t>
  </si>
  <si>
    <t>Other</t>
  </si>
  <si>
    <t>Economic Analysis</t>
  </si>
  <si>
    <t>Begin Full Production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</si>
  <si>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</si>
  <si>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</si>
  <si>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</si>
  <si>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</si>
  <si>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</si>
  <si>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</si>
  <si>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</si>
  <si>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</si>
  <si>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</si>
  <si>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</si>
  <si>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</si>
  <si>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</si>
  <si>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</si>
  <si>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</si>
  <si>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</si>
  <si>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</si>
  <si>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</si>
  <si>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</si>
  <si>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</si>
  <si>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</si>
  <si>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</si>
  <si>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</si>
  <si>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</si>
  <si>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</si>
  <si>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</si>
  <si>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</si>
  <si>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</si>
  <si>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</si>
  <si>
    <t xml:space="preserve">Project Timeline </t>
  </si>
  <si>
    <t>Step 1</t>
  </si>
  <si>
    <t>Step 3</t>
  </si>
  <si>
    <t>Step 4</t>
  </si>
  <si>
    <t>Step Plan Project</t>
  </si>
  <si>
    <t>Architectures Topology</t>
  </si>
  <si>
    <t>Key Customers Test</t>
  </si>
  <si>
    <t xml:space="preserve">Test UAT </t>
  </si>
  <si>
    <t>Cost Template Billing</t>
  </si>
  <si>
    <t>Created Sub-systems</t>
  </si>
  <si>
    <t>Design fix</t>
  </si>
  <si>
    <t>Testing &amp; Build</t>
  </si>
  <si>
    <t>Q &amp; A</t>
  </si>
  <si>
    <t>Refine Processes Flow</t>
  </si>
  <si>
    <t>Step 2</t>
  </si>
  <si>
    <t>Project Plan Deployment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</si>
</sst>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solidFill>
              <a:schemeClr val="accent3"/>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ProjectTimeline!$F$32:$F$48</c:f>
              <c:numCache>
                <c:formatCode>m/d/yy;@</c:formatCode>
                <c:ptCount val="17"/>
                <c:pt idx="1">
                  <c:v>44139</c:v>
                </c:pt>
                <c:pt idx="2">
                  <c:v>44141</c:v>
                </c:pt>
                <c:pt idx="3">
                  <c:v>44144</c:v>
                </c:pt>
                <c:pt idx="4">
                  <c:v>44148</c:v>
                </c:pt>
                <c:pt idx="5">
                  <c:v>44150</c:v>
                </c:pt>
                <c:pt idx="6">
                  <c:v>44153</c:v>
                </c:pt>
                <c:pt idx="7">
                  <c:v>44156</c:v>
                </c:pt>
                <c:pt idx="8">
                  <c:v>44160</c:v>
                </c:pt>
                <c:pt idx="9">
                  <c:v>44163</c:v>
                </c:pt>
                <c:pt idx="10">
                  <c:v>44165</c:v>
                </c:pt>
                <c:pt idx="11">
                  <c:v>44167</c:v>
                </c:pt>
                <c:pt idx="12">
                  <c:v>44169</c:v>
                </c:pt>
                <c:pt idx="13">
                  <c:v>44171</c:v>
                </c:pt>
                <c:pt idx="14">
                  <c:v>44172</c:v>
                </c:pt>
              </c:numCache>
            </c:numRef>
          </c:val>
          <c:extLst xmlns:c16r2="http://schemas.microsoft.com/office/drawing/2015/06/char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lumMod val="60000"/>
              </a:schemeClr>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ProjectTimeline!$G$32:$G$48</c:f>
              <c:numCache>
                <c:formatCode>General</c:formatCode>
                <c:ptCount val="17"/>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5"/>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ProjectTimeline!$H$32:$H$48</c:f>
              <c:numCache>
                <c:formatCode>General</c:formatCode>
                <c:ptCount val="17"/>
                <c:pt idx="1">
                  <c:v>0</c:v>
                </c:pt>
                <c:pt idx="2">
                  <c:v>0</c:v>
                </c:pt>
                <c:pt idx="3">
                  <c:v>0</c:v>
                </c:pt>
                <c:pt idx="4">
                  <c:v>2</c:v>
                </c:pt>
                <c:pt idx="5">
                  <c:v>3</c:v>
                </c:pt>
                <c:pt idx="6">
                  <c:v>4</c:v>
                </c:pt>
                <c:pt idx="7">
                  <c:v>0</c:v>
                </c:pt>
                <c:pt idx="8">
                  <c:v>0</c:v>
                </c:pt>
                <c:pt idx="9">
                  <c:v>0</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lumMod val="60000"/>
              </a:schemeClr>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ProjectTimeline!$I$32:$I$48</c:f>
              <c:numCache>
                <c:formatCode>General</c:formatCode>
                <c:ptCount val="17"/>
                <c:pt idx="1">
                  <c:v>2</c:v>
                </c:pt>
                <c:pt idx="2">
                  <c:v>3</c:v>
                </c:pt>
                <c:pt idx="3">
                  <c:v>4</c:v>
                </c:pt>
                <c:pt idx="4">
                  <c:v>0</c:v>
                </c:pt>
                <c:pt idx="5">
                  <c:v>0</c:v>
                </c:pt>
                <c:pt idx="6">
                  <c:v>0</c:v>
                </c:pt>
                <c:pt idx="7">
                  <c:v>0</c:v>
                </c:pt>
                <c:pt idx="8">
                  <c:v>0</c:v>
                </c:pt>
                <c:pt idx="9">
                  <c:v>0</c:v>
                </c:pt>
                <c:pt idx="10">
                  <c:v>0</c:v>
                </c:pt>
                <c:pt idx="11">
                  <c:v>0</c:v>
                </c:pt>
                <c:pt idx="12">
                  <c:v>0</c:v>
                </c:pt>
                <c:pt idx="13">
                  <c:v>0</c:v>
                </c:pt>
                <c:pt idx="14">
                  <c:v>2</c:v>
                </c:pt>
              </c:numCache>
            </c:numRef>
          </c:val>
          <c:extLst xmlns:c16r2="http://schemas.microsoft.com/office/drawing/2015/06/char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5">
                <a:lumMod val="60000"/>
              </a:schemeClr>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ProjectTimeline!$J$32:$J$48</c:f>
              <c:numCache>
                <c:formatCode>General</c:formatCode>
                <c:ptCount val="17"/>
                <c:pt idx="1">
                  <c:v>0</c:v>
                </c:pt>
                <c:pt idx="2">
                  <c:v>0</c:v>
                </c:pt>
                <c:pt idx="3">
                  <c:v>0</c:v>
                </c:pt>
                <c:pt idx="4">
                  <c:v>0</c:v>
                </c:pt>
                <c:pt idx="5">
                  <c:v>0</c:v>
                </c:pt>
                <c:pt idx="6">
                  <c:v>0</c:v>
                </c:pt>
                <c:pt idx="7">
                  <c:v>4</c:v>
                </c:pt>
                <c:pt idx="8">
                  <c:v>3</c:v>
                </c:pt>
                <c:pt idx="9">
                  <c:v>2</c:v>
                </c:pt>
                <c:pt idx="10">
                  <c:v>0</c:v>
                </c:pt>
                <c:pt idx="11">
                  <c:v>0</c:v>
                </c:pt>
                <c:pt idx="12">
                  <c:v>0</c:v>
                </c:pt>
                <c:pt idx="13">
                  <c:v>0</c:v>
                </c:pt>
                <c:pt idx="14">
                  <c:v>0</c:v>
                </c:pt>
              </c:numCache>
            </c:numRef>
          </c:val>
          <c:extLst xmlns:c16r2="http://schemas.microsoft.com/office/drawing/2015/06/char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1">
                <a:lumMod val="80000"/>
                <a:lumOff val="20000"/>
              </a:schemeClr>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ProjectTimeline!$K$32:$K$48</c:f>
              <c:numCache>
                <c:formatCode>General</c:formatCode>
                <c:ptCount val="17"/>
                <c:pt idx="1">
                  <c:v>0</c:v>
                </c:pt>
                <c:pt idx="2">
                  <c:v>0</c:v>
                </c:pt>
                <c:pt idx="3">
                  <c:v>0</c:v>
                </c:pt>
                <c:pt idx="4">
                  <c:v>0</c:v>
                </c:pt>
                <c:pt idx="5">
                  <c:v>0</c:v>
                </c:pt>
                <c:pt idx="6">
                  <c:v>0</c:v>
                </c:pt>
                <c:pt idx="7">
                  <c:v>0</c:v>
                </c:pt>
                <c:pt idx="8">
                  <c:v>0</c:v>
                </c:pt>
                <c:pt idx="9">
                  <c:v>0</c:v>
                </c:pt>
                <c:pt idx="10">
                  <c:v>2</c:v>
                </c:pt>
                <c:pt idx="11">
                  <c:v>2</c:v>
                </c:pt>
                <c:pt idx="12">
                  <c:v>2</c:v>
                </c:pt>
                <c:pt idx="13">
                  <c:v>0</c:v>
                </c:pt>
                <c:pt idx="14">
                  <c:v>0</c:v>
                </c:pt>
              </c:numCache>
            </c:numRef>
          </c:val>
          <c:extLst xmlns:c16r2="http://schemas.microsoft.com/office/drawing/2015/06/char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3">
                <a:lumMod val="80000"/>
                <a:lumOff val="20000"/>
              </a:schemeClr>
            </a:solidFill>
            <a:ln>
              <a:noFill/>
            </a:ln>
            <a:effectLst/>
          </c:spPr>
          <c:invertIfNegative val="0"/>
          <c:cat>
            <c:multiLvlStrRef>
              <c:f>ProjectTimeline!$A$32:$B$48</c:f>
              <c:multiLvlStrCache>
                <c:ptCount val="15"/>
                <c:lvl>
                  <c:pt idx="1">
                    <c:v>Step Plan Project</c:v>
                  </c:pt>
                  <c:pt idx="2">
                    <c:v>Feasibility</c:v>
                  </c:pt>
                  <c:pt idx="3">
                    <c:v>Cost Template Billing</c:v>
                  </c:pt>
                  <c:pt idx="4">
                    <c:v>Architectures Topology</c:v>
                  </c:pt>
                  <c:pt idx="5">
                    <c:v>Created Sub-systems</c:v>
                  </c:pt>
                  <c:pt idx="6">
                    <c:v>Design fix</c:v>
                  </c:pt>
                  <c:pt idx="7">
                    <c:v>Testing &amp; Build</c:v>
                  </c:pt>
                  <c:pt idx="8">
                    <c:v>Q &amp; A</c:v>
                  </c:pt>
                  <c:pt idx="9">
                    <c:v>Refine Processes Flow</c:v>
                  </c:pt>
                  <c:pt idx="10">
                    <c:v>Key Customers Test</c:v>
                  </c:pt>
                  <c:pt idx="11">
                    <c:v>Evaluate</c:v>
                  </c:pt>
                  <c:pt idx="12">
                    <c:v>Begin Full Production</c:v>
                  </c:pt>
                  <c:pt idx="13">
                    <c:v>Economic Analysis</c:v>
                  </c:pt>
                  <c:pt idx="14">
                    <c:v>Test UAT </c:v>
                  </c:pt>
                </c:lvl>
                <c:lvl>
                  <c:pt idx="1">
                    <c:v>Concept Dev.</c:v>
                  </c:pt>
                  <c:pt idx="4">
                    <c:v>System Design</c:v>
                  </c:pt>
                  <c:pt idx="7">
                    <c:v>Test &amp; Refine</c:v>
                  </c:pt>
                  <c:pt idx="10">
                    <c:v>Produce</c:v>
                  </c:pt>
                  <c:pt idx="13">
                    <c:v>Other</c:v>
                  </c:pt>
                </c:lvl>
              </c:multiLvlStrCache>
            </c:multiLvlStrRef>
          </c:cat>
          <c:val>
            <c:numRef>
              <c:f>ProjectTimeline!$L$32:$L$48</c:f>
              <c:numCache>
                <c:formatCode>General</c:formatCode>
                <c:ptCount val="17"/>
                <c:pt idx="1">
                  <c:v>0</c:v>
                </c:pt>
                <c:pt idx="2">
                  <c:v>0</c:v>
                </c:pt>
                <c:pt idx="3">
                  <c:v>0</c:v>
                </c:pt>
                <c:pt idx="4">
                  <c:v>0</c:v>
                </c:pt>
                <c:pt idx="5">
                  <c:v>0</c:v>
                </c:pt>
                <c:pt idx="6">
                  <c:v>0</c:v>
                </c:pt>
                <c:pt idx="7">
                  <c:v>0</c:v>
                </c:pt>
                <c:pt idx="8">
                  <c:v>0</c:v>
                </c:pt>
                <c:pt idx="9">
                  <c:v>0</c:v>
                </c:pt>
                <c:pt idx="10">
                  <c:v>0</c:v>
                </c:pt>
                <c:pt idx="11">
                  <c:v>0</c:v>
                </c:pt>
                <c:pt idx="12">
                  <c:v>0</c:v>
                </c:pt>
                <c:pt idx="13">
                  <c:v>2</c:v>
                </c:pt>
                <c:pt idx="14">
                  <c:v>0</c:v>
                </c:pt>
              </c:numCache>
            </c:numRef>
          </c:val>
          <c:extLst xmlns:c16r2="http://schemas.microsoft.com/office/drawing/2015/06/char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69"/>
        <c:overlap val="100"/>
        <c:axId val="-1825136944"/>
        <c:axId val="-1825130960"/>
      </c:barChart>
      <c:scatterChart>
        <c:scatterStyle val="lineMarker"/>
        <c:varyColors val="0"/>
        <c:ser>
          <c:idx val="8"/>
          <c:order val="7"/>
          <c:tx>
            <c:strRef>
              <c:f>ProjectTimeline!$B$53</c:f>
              <c:strCache>
                <c:ptCount val="1"/>
                <c:pt idx="0">
                  <c:v>Step 1</c:v>
                </c:pt>
              </c:strCache>
            </c:strRef>
          </c:tx>
          <c:spPr>
            <a:ln w="38100" cap="rnd">
              <a:solidFill>
                <a:schemeClr val="accent5">
                  <a:lumMod val="80000"/>
                  <a:lumOff val="2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(ProjectTimeline!$C$53,ProjectTimeline!$C$53)</c:f>
              <c:numCache>
                <c:formatCode>m/d/yy;@</c:formatCode>
                <c:ptCount val="2"/>
                <c:pt idx="0">
                  <c:v>44141</c:v>
                </c:pt>
                <c:pt idx="1">
                  <c:v>44141</c:v>
                </c:pt>
              </c:numCache>
            </c:numRef>
          </c:xVal>
          <c:yVal>
            <c:numRef>
              <c:f>ProjectTimeline!$D$53:$E$53</c:f>
              <c:numCache>
                <c:formatCode>0%</c:formatCode>
                <c:ptCount val="2"/>
                <c:pt idx="0">
                  <c:v>0.5</c:v>
                </c:pt>
                <c:pt idx="1">
                  <c:v>0.95</c:v>
                </c:pt>
              </c:numCache>
            </c:numRef>
          </c:yVal>
          <c:smooth val="0"/>
          <c:extLst xmlns:c16r2="http://schemas.microsoft.com/office/drawing/2015/06/chart">
            <c:ext xmlns:c16="http://schemas.microsoft.com/office/drawing/2014/chart" uri="{C3380CC4-5D6E-409C-BE32-E72D297353CC}">
              <c16:uniqueId val="{00000000-F923-4553-B6A2-A589FB58A1B5}"/>
            </c:ext>
          </c:extLst>
        </c:ser>
        <c:ser>
          <c:idx val="9"/>
          <c:order val="8"/>
          <c:tx>
            <c:strRef>
              <c:f>ProjectTimeline!$B$54</c:f>
              <c:strCache>
                <c:ptCount val="1"/>
                <c:pt idx="0">
                  <c:v>Step 2</c:v>
                </c:pt>
              </c:strCache>
            </c:strRef>
          </c:tx>
          <c:spPr>
            <a:ln w="38100" cap="rnd">
              <a:solidFill>
                <a:schemeClr val="accent1">
                  <a:lumMod val="80000"/>
                </a:schemeClr>
              </a:solidFill>
              <a:round/>
            </a:ln>
            <a:effectLst/>
          </c:spPr>
          <c:marker>
            <c:symbol val="none"/>
          </c:marker>
          <c:dPt>
            <c:idx val="1"/>
            <c:marker>
              <c:symbol val="none"/>
            </c:marker>
            <c:bubble3D val="0"/>
            <c:extLst xmlns:c16r2="http://schemas.microsoft.com/office/drawing/2015/06/chart">
              <c:ext xmlns:c16="http://schemas.microsoft.com/office/drawing/2014/chart" uri="{C3380CC4-5D6E-409C-BE32-E72D297353CC}">
                <c16:uniqueId val="{00000005-F923-4553-B6A2-A589FB58A1B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(ProjectTimeline!$C$54,ProjectTimeline!$C$54)</c:f>
              <c:numCache>
                <c:formatCode>m/d/yy;@</c:formatCode>
                <c:ptCount val="2"/>
                <c:pt idx="0">
                  <c:v>44144</c:v>
                </c:pt>
                <c:pt idx="1">
                  <c:v>44144</c:v>
                </c:pt>
              </c:numCache>
            </c:numRef>
          </c:xVal>
          <c:yVal>
            <c:numRef>
              <c:f>ProjectTimeline!$D$54:$E$54</c:f>
              <c:numCache>
                <c:formatCode>0%</c:formatCode>
                <c:ptCount val="2"/>
                <c:pt idx="0">
                  <c:v>0.25</c:v>
                </c:pt>
                <c:pt idx="1">
                  <c:v>0.95</c:v>
                </c:pt>
              </c:numCache>
            </c:numRef>
          </c:yVal>
          <c:smooth val="0"/>
          <c:extLst xmlns:c16r2="http://schemas.microsoft.com/office/drawing/2015/06/chart">
            <c:ext xmlns:c16="http://schemas.microsoft.com/office/drawing/2014/chart" uri="{C3380CC4-5D6E-409C-BE32-E72D297353CC}">
              <c16:uniqueId val="{00000003-F923-4553-B6A2-A589FB58A1B5}"/>
            </c:ext>
          </c:extLst>
        </c:ser>
        <c:ser>
          <c:idx val="10"/>
          <c:order val="9"/>
          <c:tx>
            <c:strRef>
              <c:f>ProjectTimeline!$B$55</c:f>
              <c:strCache>
                <c:ptCount val="1"/>
                <c:pt idx="0">
                  <c:v>Step 3</c:v>
                </c:pt>
              </c:strCache>
            </c:strRef>
          </c:tx>
          <c:spPr>
            <a:ln w="38100" cap="rnd">
              <a:solidFill>
                <a:schemeClr val="accent3">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(ProjectTimeline!$C$55,ProjectTimeline!$C$55)</c:f>
              <c:numCache>
                <c:formatCode>m/d/yy;@</c:formatCode>
                <c:ptCount val="2"/>
                <c:pt idx="0">
                  <c:v>44148</c:v>
                </c:pt>
                <c:pt idx="1">
                  <c:v>44148</c:v>
                </c:pt>
              </c:numCache>
            </c:numRef>
          </c:xVal>
          <c:yVal>
            <c:numRef>
              <c:f>ProjectTimeline!$D$55:$E$55</c:f>
              <c:numCache>
                <c:formatCode>0%</c:formatCode>
                <c:ptCount val="2"/>
                <c:pt idx="0">
                  <c:v>0.1</c:v>
                </c:pt>
                <c:pt idx="1">
                  <c:v>0.95</c:v>
                </c:pt>
              </c:numCache>
            </c:numRef>
          </c:yVal>
          <c:smooth val="0"/>
          <c:extLst xmlns:c16r2="http://schemas.microsoft.com/office/drawing/2015/06/chart">
            <c:ext xmlns:c16="http://schemas.microsoft.com/office/drawing/2014/chart" uri="{C3380CC4-5D6E-409C-BE32-E72D297353CC}">
              <c16:uniqueId val="{00000006-F923-4553-B6A2-A589FB58A1B5}"/>
            </c:ext>
          </c:extLst>
        </c:ser>
        <c:ser>
          <c:idx val="11"/>
          <c:order val="10"/>
          <c:tx>
            <c:strRef>
              <c:f>ProjectTimeline!$B$56</c:f>
              <c:strCache>
                <c:ptCount val="1"/>
                <c:pt idx="0">
                  <c:v>Step 4</c:v>
                </c:pt>
              </c:strCache>
            </c:strRef>
          </c:tx>
          <c:spPr>
            <a:ln w="38100" cap="rnd">
              <a:solidFill>
                <a:schemeClr val="accent5">
                  <a:lumMod val="80000"/>
                </a:schemeClr>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xmlns:c16r2="http://schemas.microsoft.com/office/drawing/2015/06/char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xVal>
            <c:numRef>
              <c:f>(ProjectTimeline!$C$56,ProjectTimeline!$C$56)</c:f>
              <c:numCache>
                <c:formatCode>m/d/yy;@</c:formatCode>
                <c:ptCount val="2"/>
                <c:pt idx="0">
                  <c:v>44153</c:v>
                </c:pt>
                <c:pt idx="1">
                  <c:v>44153</c:v>
                </c:pt>
              </c:numCache>
            </c:numRef>
          </c:xVal>
          <c:yVal>
            <c:numRef>
              <c:f>ProjectTimeline!$D$56:$E$56</c:f>
              <c:numCache>
                <c:formatCode>0%</c:formatCode>
                <c:ptCount val="2"/>
                <c:pt idx="0">
                  <c:v>0.3</c:v>
                </c:pt>
                <c:pt idx="1">
                  <c:v>0.95</c:v>
                </c:pt>
              </c:numCache>
            </c:numRef>
          </c:yVal>
          <c:smooth val="0"/>
          <c:extLst xmlns:c16r2="http://schemas.microsoft.com/office/drawing/2015/06/char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1825139664"/>
        <c:axId val="-1825128784"/>
      </c:scatterChart>
      <c:catAx>
        <c:axId val="-1825136944"/>
        <c:scaling>
          <c:orientation val="maxMin"/>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25130960"/>
        <c:crosses val="autoZero"/>
        <c:auto val="1"/>
        <c:lblAlgn val="ctr"/>
        <c:lblOffset val="100"/>
        <c:tickLblSkip val="1"/>
        <c:noMultiLvlLbl val="0"/>
      </c:catAx>
      <c:valAx>
        <c:axId val="-1825130960"/>
        <c:scaling>
          <c:orientation val="minMax"/>
          <c:max val="42860"/>
          <c:min val="42736"/>
        </c:scaling>
        <c:delete val="0"/>
        <c:axPos val="t"/>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F400]h:mm:ss\ AM/PM"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36944"/>
        <c:crosses val="autoZero"/>
        <c:crossBetween val="between"/>
        <c:majorUnit val="30"/>
      </c:valAx>
      <c:valAx>
        <c:axId val="-1825128784"/>
        <c:scaling>
          <c:orientation val="minMax"/>
          <c:max val="1"/>
        </c:scaling>
        <c:delete val="0"/>
        <c:axPos val="r"/>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39664"/>
        <c:crosses val="max"/>
        <c:crossBetween val="midCat"/>
        <c:majorUnit val="1"/>
      </c:valAx>
      <c:valAx>
        <c:axId val="-1825139664"/>
        <c:scaling>
          <c:orientation val="minMax"/>
        </c:scaling>
        <c:delete val="0"/>
        <c:axPos val="b"/>
        <c:numFmt formatCode="m/d/yy;@"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128784"/>
        <c:crosses val="autoZero"/>
        <c:crossBetween val="midCat"/>
      </c:valAx>
      <c:spPr>
        <a:noFill/>
        <a:ln>
          <a:noFill/>
        </a:ln>
        <a:effectLst/>
      </c:spPr>
    </c:plotArea>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xmlns=""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xmlns=""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showGridLines="0" tabSelected="1" showRuler="0" zoomScaleNormal="100" zoomScalePageLayoutView="85" workbookViewId="0">
      <selection activeCell="O2" sqref="O2"/>
    </sheetView>
  </sheetViews>
  <sheetFormatPr defaultRowHeight="14.25" x14ac:dyDescent="0.2"/>
  <cols>
    <col min="1" max="1" width="15" customWidth="1"/>
    <col min="2" max="2" width="25.75" customWidth="1"/>
    <col min="3" max="3" width="9.75" style="9" customWidth="1"/>
    <col min="4" max="4" width="9.75" customWidth="1"/>
    <col min="5" max="5" width="11.375" customWidth="1"/>
    <col min="6" max="6" width="8" customWidth="1"/>
    <col min="7" max="7" width="6.875" customWidth="1"/>
    <col min="8" max="13" width="6" customWidth="1"/>
    <col min="15" max="15" width="22.5" customWidth="1"/>
  </cols>
  <sheetData>
    <row r="1" spans="1:15" ht="26.25" x14ac:dyDescent="0.4">
      <c r="A1" s="1" t="s">
        <v>78</v>
      </c>
      <c r="B1" s="1"/>
      <c r="C1" s="8"/>
      <c r="D1" s="2"/>
      <c r="E1" s="2"/>
      <c r="F1" s="2"/>
      <c r="G1" s="2"/>
      <c r="H1" s="2"/>
      <c r="I1" s="2"/>
      <c r="J1" s="2"/>
      <c r="K1" s="2"/>
      <c r="L1" s="2"/>
      <c r="M1" s="2"/>
    </row>
    <row r="2" spans="1:15" ht="19.5" customHeight="1" x14ac:dyDescent="0.2">
      <c r="H2" s="18" t="s">
        <v>16</v>
      </c>
      <c r="O2" s="10" t="s">
        <v>63</v>
      </c>
    </row>
    <row r="3" spans="1:15" x14ac:dyDescent="0.2">
      <c r="O3" s="11"/>
    </row>
    <row r="30" spans="1:12" x14ac:dyDescent="0.2">
      <c r="B30" s="59" t="s">
        <v>10</v>
      </c>
      <c r="C30" s="34">
        <v>44139</v>
      </c>
      <c r="F30" s="61" t="s">
        <v>25</v>
      </c>
      <c r="G30" s="62"/>
      <c r="H30" s="62"/>
      <c r="I30" s="62"/>
      <c r="J30" s="62"/>
      <c r="K30" s="62"/>
      <c r="L30" s="63"/>
    </row>
    <row r="31" spans="1:12" ht="27" customHeight="1" x14ac:dyDescent="0.2">
      <c r="A31" s="19" t="s">
        <v>26</v>
      </c>
      <c r="B31" s="20" t="s">
        <v>9</v>
      </c>
      <c r="C31" s="21" t="s">
        <v>11</v>
      </c>
      <c r="D31" s="21" t="s">
        <v>17</v>
      </c>
      <c r="E31" s="21" t="s">
        <v>18</v>
      </c>
      <c r="F31" s="22" t="s">
        <v>62</v>
      </c>
      <c r="G31" s="22" t="s">
        <v>21</v>
      </c>
      <c r="H31" s="22" t="s">
        <v>19</v>
      </c>
      <c r="I31" s="22" t="s">
        <v>20</v>
      </c>
      <c r="J31" s="22" t="s">
        <v>24</v>
      </c>
      <c r="K31" s="22" t="s">
        <v>23</v>
      </c>
      <c r="L31" s="23" t="s">
        <v>22</v>
      </c>
    </row>
    <row r="32" spans="1:12" s="7" customFormat="1" ht="15" hidden="1" x14ac:dyDescent="0.2">
      <c r="A32" s="30"/>
      <c r="B32" s="31"/>
      <c r="C32" s="32"/>
      <c r="D32" s="33"/>
      <c r="E32" s="12"/>
      <c r="F32" s="13"/>
      <c r="G32" s="13"/>
      <c r="H32" s="13"/>
      <c r="I32" s="13"/>
      <c r="J32" s="13"/>
      <c r="K32" s="13"/>
      <c r="L32" s="14"/>
    </row>
    <row r="33" spans="1:12" s="7" customFormat="1" ht="15" x14ac:dyDescent="0.2">
      <c r="A33" s="30" t="s">
        <v>54</v>
      </c>
      <c r="B33" s="31" t="s">
        <v>67</v>
      </c>
      <c r="C33" s="32">
        <v>44139</v>
      </c>
      <c r="D33" s="33">
        <v>44140</v>
      </c>
      <c r="E33" s="12" t="s">
        <v>20</v>
      </c>
      <c r="F33" s="64">
        <f>IF(ISBLANK(C33),0,C33)</f>
        <v>44139</v>
      </c>
      <c r="G33" s="65">
        <f>IF(ISBLANK($D33),0,IF($E33=G$31,$D33-$C33+1,0))</f>
        <v>0</v>
      </c>
      <c r="H33" s="65">
        <f t="shared" ref="H33:L33" si="0">IF(ISBLANK($D33),0,IF($E33=H$31,$D33-$C33+1,0))</f>
        <v>0</v>
      </c>
      <c r="I33" s="65">
        <f t="shared" si="0"/>
        <v>2</v>
      </c>
      <c r="J33" s="65">
        <f t="shared" si="0"/>
        <v>0</v>
      </c>
      <c r="K33" s="65">
        <f t="shared" si="0"/>
        <v>0</v>
      </c>
      <c r="L33" s="66">
        <f t="shared" si="0"/>
        <v>0</v>
      </c>
    </row>
    <row r="34" spans="1:12" s="7" customFormat="1" ht="15" x14ac:dyDescent="0.2">
      <c r="A34" s="30"/>
      <c r="B34" s="31" t="s">
        <v>29</v>
      </c>
      <c r="C34" s="32">
        <v>44141</v>
      </c>
      <c r="D34" s="33">
        <v>44143</v>
      </c>
      <c r="E34" s="12" t="s">
        <v>20</v>
      </c>
      <c r="F34" s="64">
        <f>IF(ISBLANK(C34),0,C34)</f>
        <v>44141</v>
      </c>
      <c r="G34" s="65">
        <f t="shared" ref="G34:L47" si="1">IF(ISBLANK($D34),0,IF($E34=G$31,$D34-$C34+1,0))</f>
        <v>0</v>
      </c>
      <c r="H34" s="65">
        <f t="shared" si="1"/>
        <v>0</v>
      </c>
      <c r="I34" s="65">
        <f t="shared" si="1"/>
        <v>3</v>
      </c>
      <c r="J34" s="65">
        <f t="shared" si="1"/>
        <v>0</v>
      </c>
      <c r="K34" s="65">
        <f t="shared" si="1"/>
        <v>0</v>
      </c>
      <c r="L34" s="66">
        <f t="shared" si="1"/>
        <v>0</v>
      </c>
    </row>
    <row r="35" spans="1:12" s="7" customFormat="1" ht="15" x14ac:dyDescent="0.2">
      <c r="A35" s="30"/>
      <c r="B35" s="31" t="s">
        <v>71</v>
      </c>
      <c r="C35" s="32">
        <v>44144</v>
      </c>
      <c r="D35" s="33">
        <v>44147</v>
      </c>
      <c r="E35" s="12" t="s">
        <v>20</v>
      </c>
      <c r="F35" s="64">
        <f>IF(ISBLANK(C35),0,C35)</f>
        <v>44144</v>
      </c>
      <c r="G35" s="65">
        <f t="shared" si="1"/>
        <v>0</v>
      </c>
      <c r="H35" s="65">
        <f t="shared" si="1"/>
        <v>0</v>
      </c>
      <c r="I35" s="65">
        <f t="shared" si="1"/>
        <v>4</v>
      </c>
      <c r="J35" s="65">
        <f t="shared" si="1"/>
        <v>0</v>
      </c>
      <c r="K35" s="65">
        <f t="shared" si="1"/>
        <v>0</v>
      </c>
      <c r="L35" s="66">
        <f t="shared" si="1"/>
        <v>0</v>
      </c>
    </row>
    <row r="36" spans="1:12" s="7" customFormat="1" ht="15" x14ac:dyDescent="0.2">
      <c r="A36" s="30" t="s">
        <v>28</v>
      </c>
      <c r="B36" s="31" t="s">
        <v>68</v>
      </c>
      <c r="C36" s="32">
        <v>44148</v>
      </c>
      <c r="D36" s="33">
        <v>44149</v>
      </c>
      <c r="E36" s="12" t="s">
        <v>19</v>
      </c>
      <c r="F36" s="64">
        <f t="shared" ref="F34:F47" si="2">IF(ISBLANK(C36),0,C36)</f>
        <v>44148</v>
      </c>
      <c r="G36" s="65">
        <f t="shared" si="1"/>
        <v>0</v>
      </c>
      <c r="H36" s="65">
        <f>IF(ISBLANK($D36),0,IF($E36=H$31,$D36-$C36+1,0))</f>
        <v>2</v>
      </c>
      <c r="I36" s="65">
        <f t="shared" si="1"/>
        <v>0</v>
      </c>
      <c r="J36" s="65">
        <f t="shared" si="1"/>
        <v>0</v>
      </c>
      <c r="K36" s="65">
        <f t="shared" si="1"/>
        <v>0</v>
      </c>
      <c r="L36" s="66">
        <f t="shared" si="1"/>
        <v>0</v>
      </c>
    </row>
    <row r="37" spans="1:12" s="7" customFormat="1" ht="15" x14ac:dyDescent="0.2">
      <c r="A37" s="30"/>
      <c r="B37" s="31" t="s">
        <v>72</v>
      </c>
      <c r="C37" s="32">
        <v>44150</v>
      </c>
      <c r="D37" s="33">
        <v>44152</v>
      </c>
      <c r="E37" s="12" t="s">
        <v>19</v>
      </c>
      <c r="F37" s="64">
        <f t="shared" si="2"/>
        <v>44150</v>
      </c>
      <c r="G37" s="65">
        <f t="shared" si="1"/>
        <v>0</v>
      </c>
      <c r="H37" s="65">
        <f t="shared" si="1"/>
        <v>3</v>
      </c>
      <c r="I37" s="65">
        <f t="shared" si="1"/>
        <v>0</v>
      </c>
      <c r="J37" s="65">
        <f t="shared" si="1"/>
        <v>0</v>
      </c>
      <c r="K37" s="65">
        <f t="shared" si="1"/>
        <v>0</v>
      </c>
      <c r="L37" s="66">
        <f t="shared" si="1"/>
        <v>0</v>
      </c>
    </row>
    <row r="38" spans="1:12" s="7" customFormat="1" ht="15" x14ac:dyDescent="0.2">
      <c r="A38" s="30"/>
      <c r="B38" s="31" t="s">
        <v>73</v>
      </c>
      <c r="C38" s="32">
        <v>44153</v>
      </c>
      <c r="D38" s="33">
        <v>44156</v>
      </c>
      <c r="E38" s="12" t="s">
        <v>19</v>
      </c>
      <c r="F38" s="64">
        <f t="shared" ref="F38" si="3">IF(ISBLANK(C38),0,C38)</f>
        <v>44153</v>
      </c>
      <c r="G38" s="65">
        <f t="shared" si="1"/>
        <v>0</v>
      </c>
      <c r="H38" s="65">
        <f t="shared" si="1"/>
        <v>4</v>
      </c>
      <c r="I38" s="65">
        <f t="shared" si="1"/>
        <v>0</v>
      </c>
      <c r="J38" s="65">
        <f t="shared" si="1"/>
        <v>0</v>
      </c>
      <c r="K38" s="65">
        <f t="shared" si="1"/>
        <v>0</v>
      </c>
      <c r="L38" s="66">
        <f t="shared" si="1"/>
        <v>0</v>
      </c>
    </row>
    <row r="39" spans="1:12" s="7" customFormat="1" ht="15" x14ac:dyDescent="0.2">
      <c r="A39" s="30" t="s">
        <v>30</v>
      </c>
      <c r="B39" s="31" t="s">
        <v>74</v>
      </c>
      <c r="C39" s="32">
        <v>44156</v>
      </c>
      <c r="D39" s="33">
        <v>44159</v>
      </c>
      <c r="E39" s="12" t="s">
        <v>24</v>
      </c>
      <c r="F39" s="64">
        <f t="shared" si="2"/>
        <v>44156</v>
      </c>
      <c r="G39" s="65">
        <f t="shared" si="1"/>
        <v>0</v>
      </c>
      <c r="H39" s="65">
        <f t="shared" si="1"/>
        <v>0</v>
      </c>
      <c r="I39" s="65">
        <f t="shared" si="1"/>
        <v>0</v>
      </c>
      <c r="J39" s="65">
        <f t="shared" si="1"/>
        <v>4</v>
      </c>
      <c r="K39" s="65">
        <f t="shared" si="1"/>
        <v>0</v>
      </c>
      <c r="L39" s="66">
        <f t="shared" si="1"/>
        <v>0</v>
      </c>
    </row>
    <row r="40" spans="1:12" s="7" customFormat="1" ht="15" x14ac:dyDescent="0.2">
      <c r="A40" s="30"/>
      <c r="B40" s="31" t="s">
        <v>75</v>
      </c>
      <c r="C40" s="32">
        <v>44160</v>
      </c>
      <c r="D40" s="33">
        <v>44162</v>
      </c>
      <c r="E40" s="12" t="s">
        <v>24</v>
      </c>
      <c r="F40" s="64">
        <f t="shared" si="2"/>
        <v>44160</v>
      </c>
      <c r="G40" s="65">
        <f t="shared" si="1"/>
        <v>0</v>
      </c>
      <c r="H40" s="65">
        <f t="shared" si="1"/>
        <v>0</v>
      </c>
      <c r="I40" s="65">
        <f t="shared" si="1"/>
        <v>0</v>
      </c>
      <c r="J40" s="65">
        <f t="shared" si="1"/>
        <v>3</v>
      </c>
      <c r="K40" s="65">
        <f t="shared" si="1"/>
        <v>0</v>
      </c>
      <c r="L40" s="66">
        <f t="shared" si="1"/>
        <v>0</v>
      </c>
    </row>
    <row r="41" spans="1:12" s="7" customFormat="1" ht="15" x14ac:dyDescent="0.2">
      <c r="A41" s="30"/>
      <c r="B41" s="31" t="s">
        <v>76</v>
      </c>
      <c r="C41" s="32">
        <v>44163</v>
      </c>
      <c r="D41" s="33">
        <v>44164</v>
      </c>
      <c r="E41" s="12" t="s">
        <v>24</v>
      </c>
      <c r="F41" s="64">
        <f t="shared" si="2"/>
        <v>44163</v>
      </c>
      <c r="G41" s="65">
        <f t="shared" si="1"/>
        <v>0</v>
      </c>
      <c r="H41" s="65">
        <f t="shared" si="1"/>
        <v>0</v>
      </c>
      <c r="I41" s="65">
        <f t="shared" si="1"/>
        <v>0</v>
      </c>
      <c r="J41" s="65">
        <f t="shared" si="1"/>
        <v>2</v>
      </c>
      <c r="K41" s="65">
        <f t="shared" si="1"/>
        <v>0</v>
      </c>
      <c r="L41" s="66">
        <f t="shared" si="1"/>
        <v>0</v>
      </c>
    </row>
    <row r="42" spans="1:12" s="7" customFormat="1" ht="15" x14ac:dyDescent="0.2">
      <c r="A42" s="30" t="s">
        <v>27</v>
      </c>
      <c r="B42" s="31" t="s">
        <v>69</v>
      </c>
      <c r="C42" s="32">
        <v>44165</v>
      </c>
      <c r="D42" s="33">
        <v>44166</v>
      </c>
      <c r="E42" s="12" t="s">
        <v>23</v>
      </c>
      <c r="F42" s="64">
        <f t="shared" si="2"/>
        <v>44165</v>
      </c>
      <c r="G42" s="65">
        <f t="shared" si="1"/>
        <v>0</v>
      </c>
      <c r="H42" s="65">
        <f t="shared" si="1"/>
        <v>0</v>
      </c>
      <c r="I42" s="65">
        <f t="shared" si="1"/>
        <v>0</v>
      </c>
      <c r="J42" s="65">
        <f t="shared" si="1"/>
        <v>0</v>
      </c>
      <c r="K42" s="65">
        <f t="shared" si="1"/>
        <v>2</v>
      </c>
      <c r="L42" s="66">
        <f t="shared" si="1"/>
        <v>0</v>
      </c>
    </row>
    <row r="43" spans="1:12" s="7" customFormat="1" ht="15" x14ac:dyDescent="0.2">
      <c r="A43" s="30"/>
      <c r="B43" s="31" t="s">
        <v>31</v>
      </c>
      <c r="C43" s="32">
        <v>44167</v>
      </c>
      <c r="D43" s="33">
        <v>44168</v>
      </c>
      <c r="E43" s="12" t="s">
        <v>23</v>
      </c>
      <c r="F43" s="64">
        <f t="shared" si="2"/>
        <v>44167</v>
      </c>
      <c r="G43" s="65">
        <f t="shared" si="1"/>
        <v>0</v>
      </c>
      <c r="H43" s="65">
        <f t="shared" si="1"/>
        <v>0</v>
      </c>
      <c r="I43" s="65">
        <f t="shared" si="1"/>
        <v>0</v>
      </c>
      <c r="J43" s="65">
        <f t="shared" si="1"/>
        <v>0</v>
      </c>
      <c r="K43" s="65">
        <f t="shared" si="1"/>
        <v>2</v>
      </c>
      <c r="L43" s="66">
        <f t="shared" si="1"/>
        <v>0</v>
      </c>
    </row>
    <row r="44" spans="1:12" s="7" customFormat="1" ht="15" x14ac:dyDescent="0.2">
      <c r="A44" s="30"/>
      <c r="B44" s="31" t="s">
        <v>34</v>
      </c>
      <c r="C44" s="32">
        <v>44169</v>
      </c>
      <c r="D44" s="33">
        <v>44170</v>
      </c>
      <c r="E44" s="12" t="s">
        <v>23</v>
      </c>
      <c r="F44" s="64">
        <f t="shared" si="2"/>
        <v>44169</v>
      </c>
      <c r="G44" s="65">
        <f t="shared" si="1"/>
        <v>0</v>
      </c>
      <c r="H44" s="65">
        <f t="shared" si="1"/>
        <v>0</v>
      </c>
      <c r="I44" s="65">
        <f t="shared" si="1"/>
        <v>0</v>
      </c>
      <c r="J44" s="65">
        <f t="shared" si="1"/>
        <v>0</v>
      </c>
      <c r="K44" s="65">
        <f t="shared" si="1"/>
        <v>2</v>
      </c>
      <c r="L44" s="66">
        <f t="shared" si="1"/>
        <v>0</v>
      </c>
    </row>
    <row r="45" spans="1:12" s="7" customFormat="1" ht="15" x14ac:dyDescent="0.2">
      <c r="A45" s="30" t="s">
        <v>32</v>
      </c>
      <c r="B45" s="31" t="s">
        <v>33</v>
      </c>
      <c r="C45" s="32">
        <v>44171</v>
      </c>
      <c r="D45" s="33">
        <v>44172</v>
      </c>
      <c r="E45" s="12" t="s">
        <v>22</v>
      </c>
      <c r="F45" s="64">
        <f t="shared" si="2"/>
        <v>44171</v>
      </c>
      <c r="G45" s="65">
        <f t="shared" si="1"/>
        <v>0</v>
      </c>
      <c r="H45" s="65">
        <f t="shared" si="1"/>
        <v>0</v>
      </c>
      <c r="I45" s="65">
        <f t="shared" si="1"/>
        <v>0</v>
      </c>
      <c r="J45" s="65">
        <f t="shared" si="1"/>
        <v>0</v>
      </c>
      <c r="K45" s="65">
        <f t="shared" si="1"/>
        <v>0</v>
      </c>
      <c r="L45" s="66">
        <f t="shared" si="1"/>
        <v>2</v>
      </c>
    </row>
    <row r="46" spans="1:12" s="7" customFormat="1" ht="15" x14ac:dyDescent="0.2">
      <c r="A46" s="30"/>
      <c r="B46" s="31" t="s">
        <v>70</v>
      </c>
      <c r="C46" s="32">
        <v>44172</v>
      </c>
      <c r="D46" s="33">
        <v>44173</v>
      </c>
      <c r="E46" s="12" t="s">
        <v>20</v>
      </c>
      <c r="F46" s="64">
        <f t="shared" ref="F46" si="4">IF(ISBLANK(C46),0,C46)</f>
        <v>44172</v>
      </c>
      <c r="G46" s="65">
        <f t="shared" si="1"/>
        <v>0</v>
      </c>
      <c r="H46" s="65">
        <f t="shared" si="1"/>
        <v>0</v>
      </c>
      <c r="I46" s="65">
        <f t="shared" si="1"/>
        <v>2</v>
      </c>
      <c r="J46" s="65">
        <f t="shared" si="1"/>
        <v>0</v>
      </c>
      <c r="K46" s="65">
        <f t="shared" si="1"/>
        <v>0</v>
      </c>
      <c r="L46" s="66">
        <f t="shared" si="1"/>
        <v>0</v>
      </c>
    </row>
    <row r="47" spans="1:12" s="7" customFormat="1" ht="15" x14ac:dyDescent="0.2">
      <c r="A47" s="30"/>
      <c r="B47" s="31"/>
      <c r="C47" s="32"/>
      <c r="D47" s="33"/>
      <c r="E47" s="12"/>
      <c r="F47" s="64"/>
      <c r="G47" s="65"/>
      <c r="H47" s="65"/>
      <c r="I47" s="65"/>
      <c r="J47" s="65"/>
      <c r="K47" s="65"/>
      <c r="L47" s="66"/>
    </row>
    <row r="48" spans="1:12" s="7" customFormat="1" x14ac:dyDescent="0.2">
      <c r="A48" s="24"/>
      <c r="B48" s="25"/>
      <c r="C48" s="26" t="s">
        <v>12</v>
      </c>
      <c r="D48" s="27"/>
      <c r="E48" s="27"/>
      <c r="F48" s="28"/>
      <c r="G48" s="28"/>
      <c r="H48" s="28"/>
      <c r="I48" s="28"/>
      <c r="J48" s="28"/>
      <c r="K48" s="28"/>
      <c r="L48" s="29"/>
    </row>
    <row r="52" spans="2:5" ht="24" x14ac:dyDescent="0.2">
      <c r="B52" s="19" t="s">
        <v>50</v>
      </c>
      <c r="C52" s="19" t="s">
        <v>51</v>
      </c>
      <c r="D52" s="60" t="s">
        <v>52</v>
      </c>
      <c r="E52" s="60" t="s">
        <v>53</v>
      </c>
    </row>
    <row r="53" spans="2:5" x14ac:dyDescent="0.2">
      <c r="B53" s="31" t="s">
        <v>64</v>
      </c>
      <c r="C53" s="57">
        <v>44141</v>
      </c>
      <c r="D53" s="58">
        <v>0.5</v>
      </c>
      <c r="E53" s="58">
        <v>0.95</v>
      </c>
    </row>
    <row r="54" spans="2:5" x14ac:dyDescent="0.2">
      <c r="B54" s="31" t="s">
        <v>77</v>
      </c>
      <c r="C54" s="57">
        <v>44144</v>
      </c>
      <c r="D54" s="58">
        <v>0.25</v>
      </c>
      <c r="E54" s="58">
        <v>0.95</v>
      </c>
    </row>
    <row r="55" spans="2:5" x14ac:dyDescent="0.2">
      <c r="B55" s="31" t="s">
        <v>65</v>
      </c>
      <c r="C55" s="57">
        <v>44148</v>
      </c>
      <c r="D55" s="58">
        <v>0.1</v>
      </c>
      <c r="E55" s="58">
        <v>0.95</v>
      </c>
    </row>
    <row r="56" spans="2:5" x14ac:dyDescent="0.2">
      <c r="B56" s="31" t="s">
        <v>66</v>
      </c>
      <c r="C56" s="57">
        <v>44153</v>
      </c>
      <c r="D56" s="58">
        <v>0.3</v>
      </c>
      <c r="E56" s="58">
        <v>0.95</v>
      </c>
    </row>
  </sheetData>
  <dataValidations count="1">
    <dataValidation type="list" allowBlank="1" sqref="E32:E47">
      <formula1>$G$31:$L$31</formula1>
    </dataValidation>
  </dataValidations>
  <hyperlinks>
    <hyperlink ref="O2" r:id="rId1" display="Project Timeline Template"/>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
  <sheetViews>
    <sheetView showGridLines="0" workbookViewId="0">
      <selection activeCell="A17" sqref="A17"/>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42</v>
      </c>
      <c r="C2" s="47" t="s">
        <v>8</v>
      </c>
    </row>
    <row r="3" spans="1:4" x14ac:dyDescent="0.2">
      <c r="C3" s="48"/>
    </row>
    <row r="4" spans="1:4" ht="15" x14ac:dyDescent="0.25">
      <c r="A4" s="54" t="s">
        <v>1</v>
      </c>
      <c r="B4" s="55"/>
      <c r="C4" s="56"/>
      <c r="D4" s="3"/>
    </row>
    <row r="5" spans="1:4" ht="42.75" x14ac:dyDescent="0.2">
      <c r="B5" s="5" t="s">
        <v>58</v>
      </c>
      <c r="D5" s="3"/>
    </row>
    <row r="6" spans="1:4" x14ac:dyDescent="0.2">
      <c r="B6" s="5"/>
      <c r="D6" s="3"/>
    </row>
    <row r="7" spans="1:4" ht="57" x14ac:dyDescent="0.2">
      <c r="B7" s="5" t="s">
        <v>48</v>
      </c>
      <c r="D7" s="3"/>
    </row>
    <row r="8" spans="1:4" x14ac:dyDescent="0.2">
      <c r="B8" s="5"/>
      <c r="D8" s="3"/>
    </row>
    <row r="9" spans="1:4" x14ac:dyDescent="0.2">
      <c r="B9" s="15"/>
      <c r="D9" s="3"/>
    </row>
    <row r="10" spans="1:4" ht="15" x14ac:dyDescent="0.2">
      <c r="B10" s="17" t="s">
        <v>40</v>
      </c>
      <c r="D10" s="3"/>
    </row>
    <row r="11" spans="1:4" ht="15" x14ac:dyDescent="0.2">
      <c r="B11" s="16" t="s">
        <v>15</v>
      </c>
      <c r="D11" s="3"/>
    </row>
    <row r="12" spans="1:4" x14ac:dyDescent="0.2">
      <c r="B12" s="15"/>
      <c r="D12" s="3"/>
    </row>
    <row r="13" spans="1:4" x14ac:dyDescent="0.2">
      <c r="B13" s="5"/>
      <c r="D13" s="3"/>
    </row>
    <row r="14" spans="1:4" ht="15" x14ac:dyDescent="0.25">
      <c r="A14" s="54" t="s">
        <v>47</v>
      </c>
      <c r="B14" s="55"/>
      <c r="C14" s="56"/>
    </row>
    <row r="15" spans="1:4" x14ac:dyDescent="0.2">
      <c r="B15" s="5"/>
      <c r="D15" s="3"/>
    </row>
    <row r="16" spans="1:4" ht="15" x14ac:dyDescent="0.25">
      <c r="A16" s="4" t="s">
        <v>60</v>
      </c>
      <c r="B16" s="5"/>
      <c r="D16" s="3"/>
    </row>
    <row r="17" spans="1:4" ht="57" x14ac:dyDescent="0.2">
      <c r="B17" s="5" t="s">
        <v>61</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35</v>
      </c>
      <c r="B22" s="5"/>
      <c r="D22" s="3"/>
    </row>
    <row r="23" spans="1:4" ht="42.75" x14ac:dyDescent="0.2">
      <c r="B23" s="5" t="s">
        <v>36</v>
      </c>
      <c r="D23" s="3"/>
    </row>
    <row r="24" spans="1:4" x14ac:dyDescent="0.2">
      <c r="B24" s="5"/>
      <c r="D24" s="3"/>
    </row>
    <row r="25" spans="1:4" ht="15" x14ac:dyDescent="0.25">
      <c r="A25" s="4" t="s">
        <v>55</v>
      </c>
      <c r="B25" s="5"/>
      <c r="D25" s="3"/>
    </row>
    <row r="26" spans="1:4" ht="57" x14ac:dyDescent="0.2">
      <c r="B26" s="5" t="s">
        <v>56</v>
      </c>
      <c r="D26" s="3"/>
    </row>
    <row r="27" spans="1:4" x14ac:dyDescent="0.2">
      <c r="B27" s="5"/>
      <c r="D27" s="3"/>
    </row>
    <row r="28" spans="1:4" x14ac:dyDescent="0.2">
      <c r="B28" s="5" t="s">
        <v>59</v>
      </c>
      <c r="D28" s="3"/>
    </row>
    <row r="29" spans="1:4" x14ac:dyDescent="0.2">
      <c r="B29" s="5"/>
      <c r="D29" s="3"/>
    </row>
    <row r="30" spans="1:4" ht="28.5" x14ac:dyDescent="0.2">
      <c r="B30" s="5" t="s">
        <v>57</v>
      </c>
      <c r="D30" s="3"/>
    </row>
    <row r="31" spans="1:4" x14ac:dyDescent="0.2">
      <c r="B31" s="5"/>
      <c r="D31" s="3"/>
    </row>
    <row r="32" spans="1:4" ht="15" x14ac:dyDescent="0.25">
      <c r="A32" s="4" t="s">
        <v>37</v>
      </c>
      <c r="B32" s="5"/>
      <c r="D32" s="3"/>
    </row>
    <row r="33" spans="1:4" ht="57" x14ac:dyDescent="0.2">
      <c r="B33" s="5" t="s">
        <v>38</v>
      </c>
      <c r="D33" s="3"/>
    </row>
    <row r="34" spans="1:4" x14ac:dyDescent="0.2">
      <c r="B34" s="5"/>
      <c r="D34" s="3"/>
    </row>
    <row r="35" spans="1:4" ht="57" x14ac:dyDescent="0.2">
      <c r="B35" s="5" t="s">
        <v>39</v>
      </c>
      <c r="D35" s="3"/>
    </row>
    <row r="36" spans="1:4" x14ac:dyDescent="0.2">
      <c r="B36" s="5"/>
      <c r="D36" s="3"/>
    </row>
    <row r="37" spans="1:4" ht="15" x14ac:dyDescent="0.25">
      <c r="A37" s="4" t="s">
        <v>2</v>
      </c>
      <c r="B37" s="3"/>
    </row>
    <row r="38" spans="1:4" x14ac:dyDescent="0.2">
      <c r="B38" s="5" t="s">
        <v>49</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hyperlink ref="B39" r:id="rId2"/>
    <hyperlink ref="B11" r:id="rId3"/>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41</v>
      </c>
      <c r="C1" s="53"/>
    </row>
    <row r="2" spans="1:3" ht="15" x14ac:dyDescent="0.2">
      <c r="A2" s="51"/>
      <c r="B2" s="37"/>
      <c r="C2" s="52"/>
    </row>
    <row r="3" spans="1:3" x14ac:dyDescent="0.2">
      <c r="A3" s="35"/>
      <c r="B3" s="38" t="s">
        <v>43</v>
      </c>
      <c r="C3" s="36"/>
    </row>
    <row r="4" spans="1:3" x14ac:dyDescent="0.2">
      <c r="A4" s="35"/>
      <c r="B4" s="44" t="s">
        <v>42</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44</v>
      </c>
      <c r="C10" s="36"/>
    </row>
    <row r="11" spans="1:3" ht="15" x14ac:dyDescent="0.2">
      <c r="A11" s="35"/>
      <c r="B11" s="39"/>
      <c r="C11" s="36"/>
    </row>
    <row r="12" spans="1:3" ht="30" x14ac:dyDescent="0.2">
      <c r="A12" s="35"/>
      <c r="B12" s="39" t="s">
        <v>45</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46</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hyperlink ref="B4"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Radeon18-015TX</cp:lastModifiedBy>
  <cp:lastPrinted>2018-04-05T18:14:50Z</cp:lastPrinted>
  <dcterms:created xsi:type="dcterms:W3CDTF">2017-01-09T18:01:51Z</dcterms:created>
  <dcterms:modified xsi:type="dcterms:W3CDTF">2020-11-05T01:54:48Z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