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66" firstSheet="0" activeTab="0"/>
  </bookViews>
  <sheets>
    <sheet name="Sheet1" sheetId="1" state="visible" r:id="rId2"/>
  </sheets>
  <definedNames>
    <definedName function="false" hidden="false" name="Callstatus" vbProcedure="false">['file:///G:/POFU/Overall Report/28 Jan/Master Report 28 Jan.xlsx']Validation!$G$2:$G$6</definedName>
    <definedName function="false" hidden="false" name="Declinereason" vbProcedure="false">['file:///G:/POFU/Overall Report/28 Jan/Master Report 28 Jan.xlsx']Validation!$C$2:$C$25</definedName>
    <definedName function="false" hidden="false" name="Query" vbProcedure="false">['file:///G:/POFU/Overall Report/28 Jan/Master Report 28 Jan.xlsx']Validation!$D$2:$D$5</definedName>
    <definedName function="false" hidden="false" name="Querytype" vbProcedure="false">['file:///G:/POFU/Overall Report/28 Jan/Master Report 28 Jan.xlsx']Validation!$E$2:$E$15</definedName>
    <definedName function="false" hidden="false" name="Status" vbProcedure="false">['file:///G:/POFU/Overall Report/28 Jan/Master Report 28 Jan.xlsx']Validation!$B$2:$B$15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<sst xmlns="http://schemas.openxmlformats.org/spreadsheetml/2006/main" count="107" uniqueCount="67">
  <si>
    <t>Candidate ID</t>
  </si>
  <si>
    <t>Candidate Full Name</t>
  </si>
  <si>
    <t>Candidate Mobile Phone</t>
  </si>
  <si>
    <t>Candidate Personal Email ID</t>
  </si>
  <si>
    <t>Level</t>
  </si>
  <si>
    <t>Owning Department</t>
  </si>
  <si>
    <t>Actual Work Location (City)</t>
  </si>
  <si>
    <t>Primary Recruiter Name</t>
  </si>
  <si>
    <t>Primary Skills</t>
  </si>
  <si>
    <t>Actual Statrt Month</t>
  </si>
  <si>
    <t>Job Offer - Actual Start Date (actual CHIRE DOJ)</t>
  </si>
  <si>
    <t>Joining Month</t>
  </si>
  <si>
    <t>Expected DOJ  - as per POFU</t>
  </si>
  <si>
    <t>Last date Called</t>
  </si>
  <si>
    <t>Action</t>
  </si>
  <si>
    <t>Query level raised</t>
  </si>
  <si>
    <t>Query Type</t>
  </si>
  <si>
    <t>Query Raised Date</t>
  </si>
  <si>
    <t>Query Resolved Date</t>
  </si>
  <si>
    <t>No Of Days</t>
  </si>
  <si>
    <t>Time Taken for Query resolving</t>
  </si>
  <si>
    <t>Status As Per Last Call</t>
  </si>
  <si>
    <t>Remarks</t>
  </si>
  <si>
    <t>Declined Reason 1 </t>
  </si>
  <si>
    <t>Like to Negotiate (Declined cases)
Yes/No</t>
  </si>
  <si>
    <t>POFU SPOC</t>
  </si>
  <si>
    <t>Availability in CTS Report </t>
  </si>
  <si>
    <t>Pragati Dubey</t>
  </si>
  <si>
    <t>pragatidubey2011@gmail.com</t>
  </si>
  <si>
    <t>A</t>
  </si>
  <si>
    <t>DWT-DEP-Competency-DEE</t>
  </si>
  <si>
    <t>PUNE</t>
  </si>
  <si>
    <t>Mukherjee, Purbita</t>
  </si>
  <si>
    <t>iOS</t>
  </si>
  <si>
    <t>No Action Required</t>
  </si>
  <si>
    <t>No Query</t>
  </si>
  <si>
    <t>NA</t>
  </si>
  <si>
    <t>Joined</t>
  </si>
  <si>
    <t>28 Jan- Candidate has joined on 29 jan ,and she is in on boading session 
19 Jan- DOJ confirmed 
13 Jan – No Response
11 Dec- No response
27 Nov- She got a call for DOJ she confirmed it as 4 feb11 Dec- No response
27 Nov- She got a call for DOJ she confirmed it as 4 feb</t>
  </si>
  <si>
    <t>Akanksha</t>
  </si>
  <si>
    <t>Available in Joiners Tracker</t>
  </si>
  <si>
    <t>Patil Nita</t>
  </si>
  <si>
    <t>durganitu03@gmail.com</t>
  </si>
  <si>
    <t>Upto PA</t>
  </si>
  <si>
    <t>Pune</t>
  </si>
  <si>
    <t>Accessibility</t>
  </si>
  <si>
    <t>17 Dec - Joined on 16 Dec
14 Dec - BGV is pending. Gap in education ,for that she has send relevant certificates, Still not informed reg the joining date.
7 Dec- Due to BGV pending she was asked to go home back today
19 Nov - Confirmed.</t>
  </si>
  <si>
    <t>Tejaswini Bhokare</t>
  </si>
  <si>
    <t>tejaswini.kar@gmail.com</t>
  </si>
  <si>
    <t>SA</t>
  </si>
  <si>
    <t>HTML,CSS,JavaScript,Angular Js</t>
  </si>
  <si>
    <t>1 Feb-Candidate is there at the venue for induction but there is a confusion that her name is not in the list. Today is her joining date . Called @2:00 not responding to the call.
29 Jan - LWd is 14 Jan ; Pre-joining formality booklet got; Doj is confirmed and is updated in pre-joining booklet as 1st Feb;
29 Jan - Offer tracker received from CTS on 28 Jan </t>
  </si>
  <si>
    <t>PURNIMA HELA</t>
  </si>
  <si>
    <t>helapurnima@yahoo.com</t>
  </si>
  <si>
    <t>Kolkata</t>
  </si>
  <si>
    <t>WD</t>
  </si>
  <si>
    <t>23 Dec - Joined on 21 Dec Confirmed by CTS
18 Dec - DOJ is confirmed on 21st Dec. Got mail from CTS ,reg DOJ confirmation. Not sure abt BGV accomplishment
16 Dec- 4 Dec LWd so will be joining on 21st, as per cts BGV awaiting 
14 Dec - 14 Dec was DOJ . Cant join since BGV is going on. Future tendative DOJ was not informed.
09 Dec - Joining date confirmed , some pre-joining formalities are pending.
27 Nov- Not gone through the offer out of station</t>
  </si>
  <si>
    <t>Veena Varikuti</t>
  </si>
  <si>
    <t>veenavarikuti@gmail.com</t>
  </si>
  <si>
    <t>Hyderabad</t>
  </si>
  <si>
    <t>Level 2</t>
  </si>
  <si>
    <t>Offer letter not received</t>
  </si>
  <si>
    <t>Offer Declined</t>
  </si>
  <si>
    <t>27 Jan - No Response
5 Jan - Confirmed offer decline; Joined another company. Bcoz of delay in offer
22 Dec - No response
16 Dec - Offer decline. Got counter offer and accepted that offer
11 Dec - No response
08 Dec - Did not receive offer letter</t>
  </si>
  <si>
    <t>Counter offer</t>
  </si>
  <si>
    <t>No</t>
  </si>
  <si>
    <t>Not Available in Offers &amp; Joiners Tracker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</si>
</sst>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\-MMM\-YY;@"/>
    <numFmt numFmtId="167" formatCode="D\ MMM\ YY"/>
    <numFmt numFmtId="168" formatCode="0"/>
    <numFmt numFmtId="169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C9C9C9"/>
      </patternFill>
    </fill>
    <fill>
      <patternFill patternType="solid">
        <fgColor rgb="FFC9C9C9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  <dxfs count="6"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006100"/>
        <name val="Calibri"/>
        <family val="2"/>
        <charset val="1"/>
      </font>
      <fill>
        <patternFill>
          <bgColor rgb="FFC6EF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A9D18E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"/>
  <sheetViews>
    <sheetView windowProtection="false" showFormulas="false" showGridLines="true" showRowColHeaders="true" showZeros="true" rightToLeft="false" tabSelected="true" showOutlineSymbols="true" defaultGridColor="true" view="normal" topLeftCell="A189" colorId="64" zoomScale="100" zoomScaleNormal="100" zoomScalePageLayoutView="100" workbookViewId="0">
      <selection pane="topLeft" activeCell="A7" activeCellId="0" sqref="7:204"/>
    </sheetView>
  </sheetViews>
  <sheetFormatPr defaultRowHeight="15"/>
  <cols>
    <col collapsed="false" hidden="false" max="1" min="1" style="0" width="10.8542510121457"/>
    <col collapsed="false" hidden="false" max="2" min="2" style="0" width="37.4291497975708"/>
    <col collapsed="false" hidden="false" max="3" min="3" style="0" width="33.5708502024291"/>
    <col collapsed="false" hidden="false" max="4" min="4" style="0" width="36.7125506072874"/>
    <col collapsed="false" hidden="false" max="5" min="5" style="0" width="7.1417004048583"/>
    <col collapsed="false" hidden="false" max="6" min="6" style="0" width="29.1417004048583"/>
    <col collapsed="false" hidden="false" max="7" min="7" style="0" width="22.5748987854251"/>
    <col collapsed="false" hidden="false" max="8" min="8" style="0" width="26.5708502024291"/>
    <col collapsed="false" hidden="false" max="9" min="9" style="0" width="51.1376518218624"/>
    <col collapsed="false" hidden="false" max="10" min="10" style="0" width="16.7125506072875"/>
    <col collapsed="false" hidden="false" max="11" min="11" style="0" width="38.2834008097166"/>
    <col collapsed="false" hidden="false" max="12" min="12" style="0" width="11.9959514170041"/>
    <col collapsed="false" hidden="false" max="13" min="13" style="0" width="23.2793522267206"/>
    <col collapsed="false" hidden="false" max="14" min="14" style="0" width="13.4251012145749"/>
    <col collapsed="false" hidden="false" max="15" min="15" style="0" width="39.2834008097166"/>
    <col collapsed="false" hidden="false" max="16" min="16" style="0" width="15.2834008097166"/>
    <col collapsed="false" hidden="false" max="17" min="17" style="0" width="25.5708502024291"/>
    <col collapsed="false" hidden="false" max="18" min="18" style="0" width="15.5668016194332"/>
    <col collapsed="false" hidden="false" max="19" min="19" style="0" width="17.7085020242915"/>
    <col collapsed="false" hidden="false" max="20" min="20" style="0" width="9.57085020242915"/>
    <col collapsed="false" hidden="false" max="21" min="21" style="0" width="25.8502024291498"/>
    <col collapsed="false" hidden="false" max="22" min="22" style="0" width="42.2834008097166"/>
    <col collapsed="false" hidden="false" max="23" min="23" style="0" width="255.712550607287"/>
    <col collapsed="false" hidden="false" max="24" min="24" style="0" width="18.5748987854251"/>
    <col collapsed="false" hidden="false" max="25" min="25" style="0" width="35"/>
    <col collapsed="false" hidden="false" max="26" min="26" style="0" width="9.85425101214575"/>
    <col collapsed="false" hidden="false" max="27" min="27" style="0" width="33.5708502024291"/>
    <col collapsed="false" hidden="false" max="1025" min="28" style="0" width="8.611336032388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3" t="s">
        <v>21</v>
      </c>
      <c r="W1" s="6" t="s">
        <v>22</v>
      </c>
      <c r="X1" s="3" t="s">
        <v>23</v>
      </c>
      <c r="Y1" s="7" t="s">
        <v>24</v>
      </c>
      <c r="Z1" s="8" t="s">
        <v>25</v>
      </c>
      <c r="AA1" s="8" t="s">
        <v>26</v>
      </c>
    </row>
    <row r="2" customFormat="false" ht="15" hidden="false" customHeight="false" outlineLevel="0" collapsed="false">
      <c r="A2" s="9" t="n">
        <v>3168695</v>
      </c>
      <c r="B2" s="10" t="s">
        <v>27</v>
      </c>
      <c r="C2" s="11" t="n">
        <v>7709460305</v>
      </c>
      <c r="D2" s="11" t="s">
        <v>28</v>
      </c>
      <c r="E2" s="11" t="s">
        <v>29</v>
      </c>
      <c r="F2" s="11" t="s">
        <v>30</v>
      </c>
      <c r="G2" s="11" t="s">
        <v>31</v>
      </c>
      <c r="H2" s="11" t="s">
        <v>32</v>
      </c>
      <c r="I2" s="12" t="s">
        <v>33</v>
      </c>
      <c r="J2" s="12" t="str">
        <f aca="false">TEXT(K2,"MMM")</f>
        <v>Feb</v>
      </c>
      <c r="K2" s="13" t="n">
        <v>42403.3333333333</v>
      </c>
      <c r="L2" s="14" t="str">
        <f aca="false">TEXT(M2,"MMM-YY")</f>
        <v>Jan-16</v>
      </c>
      <c r="M2" s="13" t="n">
        <v>42397</v>
      </c>
      <c r="N2" s="15" t="n">
        <v>42397</v>
      </c>
      <c r="O2" s="16" t="s">
        <v>34</v>
      </c>
      <c r="P2" s="17" t="s">
        <v>35</v>
      </c>
      <c r="Q2" s="16" t="s">
        <v>36</v>
      </c>
      <c r="R2" s="18" t="n">
        <v>0</v>
      </c>
      <c r="S2" s="18" t="n">
        <v>0</v>
      </c>
      <c r="T2" s="19" t="n">
        <f aca="true">IF(AND(R2&gt;0,S2=0),TODAY()-R2,S2-R2)</f>
        <v>0</v>
      </c>
      <c r="U2" s="19" t="str">
        <f aca="false">IF($W2="","--",IF(AND($W2&gt;=0,$W2&lt;=2),"0 - 2 Days",IF(AND($W2&gt;=3,$W2&lt;=7),"3 - 7 Days",IF(AND($W2&gt;=8,$W2&lt;=15),"8 - 15  Days",IF($W2&gt;15,"15+ Days","Check")))))</f>
        <v>15+ Days</v>
      </c>
      <c r="V2" s="20" t="s">
        <v>37</v>
      </c>
      <c r="W2" s="21" t="s">
        <v>38</v>
      </c>
      <c r="X2" s="16" t="s">
        <v>36</v>
      </c>
      <c r="Y2" s="16" t="s">
        <v>36</v>
      </c>
      <c r="Z2" s="22" t="s">
        <v>39</v>
      </c>
      <c r="AA2" s="23" t="s">
        <v>40</v>
      </c>
    </row>
    <row r="3" customFormat="false" ht="15" hidden="false" customHeight="false" outlineLevel="0" collapsed="false">
      <c r="A3" s="9" t="n">
        <v>3350630</v>
      </c>
      <c r="B3" s="10" t="s">
        <v>41</v>
      </c>
      <c r="C3" s="11" t="n">
        <v>7709632557</v>
      </c>
      <c r="D3" s="11" t="s">
        <v>42</v>
      </c>
      <c r="E3" s="11" t="s">
        <v>43</v>
      </c>
      <c r="F3" s="11" t="s">
        <v>30</v>
      </c>
      <c r="G3" s="11" t="s">
        <v>44</v>
      </c>
      <c r="H3" s="11" t="s">
        <v>32</v>
      </c>
      <c r="I3" s="12" t="s">
        <v>45</v>
      </c>
      <c r="J3" s="12" t="str">
        <f aca="false">TEXT(K3,"MMM")</f>
        <v>Nov</v>
      </c>
      <c r="K3" s="13" t="n">
        <v>42338</v>
      </c>
      <c r="L3" s="14" t="str">
        <f aca="false">TEXT(M3,"MMM-YY")</f>
        <v>Dec-15</v>
      </c>
      <c r="M3" s="13" t="n">
        <v>42354</v>
      </c>
      <c r="N3" s="15" t="n">
        <v>42355</v>
      </c>
      <c r="O3" s="16" t="s">
        <v>34</v>
      </c>
      <c r="P3" s="17" t="s">
        <v>35</v>
      </c>
      <c r="Q3" s="16" t="s">
        <v>36</v>
      </c>
      <c r="R3" s="18" t="n">
        <v>42345</v>
      </c>
      <c r="S3" s="18" t="n">
        <v>42354</v>
      </c>
      <c r="T3" s="19" t="n">
        <f aca="true">IF(AND(R3&gt;0,S3=0),TODAY()-R3,S3-R3)</f>
        <v>9</v>
      </c>
      <c r="U3" s="19" t="str">
        <f aca="false">IF($W3="","--",IF(AND($W3&gt;=0,$W3&lt;=2),"0 - 2 Days",IF(AND($W3&gt;=3,$W3&lt;=7),"3 - 7 Days",IF(AND($W3&gt;=8,$W3&lt;=15),"8 - 15  Days",IF($W3&gt;15,"15+ Days","Check")))))</f>
        <v>15+ Days</v>
      </c>
      <c r="V3" s="20" t="s">
        <v>37</v>
      </c>
      <c r="W3" s="21" t="s">
        <v>46</v>
      </c>
      <c r="X3" s="16" t="s">
        <v>36</v>
      </c>
      <c r="Y3" s="16" t="s">
        <v>36</v>
      </c>
      <c r="Z3" s="22" t="s">
        <v>39</v>
      </c>
      <c r="AA3" s="23" t="s">
        <v>40</v>
      </c>
    </row>
    <row r="4" customFormat="false" ht="15" hidden="false" customHeight="false" outlineLevel="0" collapsed="false">
      <c r="A4" s="9" t="n">
        <v>3664400</v>
      </c>
      <c r="B4" s="10" t="s">
        <v>47</v>
      </c>
      <c r="C4" s="11" t="n">
        <v>9049000923</v>
      </c>
      <c r="D4" s="11" t="s">
        <v>48</v>
      </c>
      <c r="E4" s="11" t="s">
        <v>49</v>
      </c>
      <c r="F4" s="11" t="s">
        <v>30</v>
      </c>
      <c r="G4" s="11" t="s">
        <v>44</v>
      </c>
      <c r="H4" s="11" t="s">
        <v>32</v>
      </c>
      <c r="I4" s="12" t="s">
        <v>50</v>
      </c>
      <c r="J4" s="12" t="str">
        <f aca="false">TEXT(K4,"MMM")</f>
        <v>Feb</v>
      </c>
      <c r="K4" s="13" t="n">
        <v>42401</v>
      </c>
      <c r="L4" s="14" t="str">
        <f aca="false">TEXT(M4,"MMM-YY")</f>
        <v>Feb-16</v>
      </c>
      <c r="M4" s="13" t="n">
        <v>42401</v>
      </c>
      <c r="N4" s="15" t="n">
        <v>42401</v>
      </c>
      <c r="O4" s="16" t="s">
        <v>34</v>
      </c>
      <c r="P4" s="17" t="s">
        <v>35</v>
      </c>
      <c r="Q4" s="16" t="s">
        <v>36</v>
      </c>
      <c r="R4" s="18" t="n">
        <v>0</v>
      </c>
      <c r="S4" s="18" t="n">
        <v>0</v>
      </c>
      <c r="T4" s="19" t="n">
        <f aca="true">IF(AND(R4&gt;0,S4=0),TODAY()-R4,S4-R4)</f>
        <v>0</v>
      </c>
      <c r="U4" s="19" t="str">
        <f aca="false">IF($W4="","--",IF(AND($W4&gt;=0,$W4&lt;=2),"0 - 2 Days",IF(AND($W4&gt;=3,$W4&lt;=7),"3 - 7 Days",IF(AND($W4&gt;=8,$W4&lt;=15),"8 - 15  Days",IF($W4&gt;15,"15+ Days","Check")))))</f>
        <v>15+ Days</v>
      </c>
      <c r="V4" s="20" t="s">
        <v>37</v>
      </c>
      <c r="W4" s="21" t="s">
        <v>51</v>
      </c>
      <c r="X4" s="16" t="s">
        <v>36</v>
      </c>
      <c r="Y4" s="16" t="s">
        <v>36</v>
      </c>
      <c r="Z4" s="22" t="s">
        <v>39</v>
      </c>
      <c r="AA4" s="23" t="s">
        <v>40</v>
      </c>
    </row>
    <row r="5" customFormat="false" ht="15" hidden="false" customHeight="false" outlineLevel="0" collapsed="false">
      <c r="A5" s="9" t="n">
        <v>4214100</v>
      </c>
      <c r="B5" s="10" t="s">
        <v>52</v>
      </c>
      <c r="C5" s="11" t="n">
        <v>7679522647</v>
      </c>
      <c r="D5" s="11" t="s">
        <v>53</v>
      </c>
      <c r="E5" s="11" t="s">
        <v>43</v>
      </c>
      <c r="F5" s="11" t="s">
        <v>30</v>
      </c>
      <c r="G5" s="11" t="s">
        <v>54</v>
      </c>
      <c r="H5" s="11" t="s">
        <v>32</v>
      </c>
      <c r="I5" s="12" t="s">
        <v>55</v>
      </c>
      <c r="J5" s="12" t="str">
        <f aca="false">TEXT(K5,"MMM")</f>
        <v>Dec</v>
      </c>
      <c r="K5" s="13" t="n">
        <v>42368.3333333333</v>
      </c>
      <c r="L5" s="14" t="str">
        <f aca="false">TEXT(M5,"MMM-YY")</f>
        <v>Dec-15</v>
      </c>
      <c r="M5" s="13" t="n">
        <v>42359</v>
      </c>
      <c r="N5" s="15" t="n">
        <v>42356</v>
      </c>
      <c r="O5" s="16" t="s">
        <v>34</v>
      </c>
      <c r="P5" s="17" t="s">
        <v>35</v>
      </c>
      <c r="Q5" s="16" t="s">
        <v>36</v>
      </c>
      <c r="R5" s="18" t="n">
        <v>0</v>
      </c>
      <c r="S5" s="18" t="n">
        <v>0</v>
      </c>
      <c r="T5" s="19" t="n">
        <f aca="true">IF(AND(R5&gt;0,S5=0),TODAY()-R5,S5-R5)</f>
        <v>0</v>
      </c>
      <c r="U5" s="19" t="str">
        <f aca="false">IF($W5="","--",IF(AND($W5&gt;=0,$W5&lt;=2),"0 - 2 Days",IF(AND($W5&gt;=3,$W5&lt;=7),"3 - 7 Days",IF(AND($W5&gt;=8,$W5&lt;=15),"8 - 15  Days",IF($W5&gt;15,"15+ Days","Check")))))</f>
        <v>15+ Days</v>
      </c>
      <c r="V5" s="20" t="s">
        <v>37</v>
      </c>
      <c r="W5" s="21" t="s">
        <v>56</v>
      </c>
      <c r="X5" s="16" t="s">
        <v>36</v>
      </c>
      <c r="Y5" s="16" t="s">
        <v>36</v>
      </c>
      <c r="Z5" s="22" t="s">
        <v>39</v>
      </c>
      <c r="AA5" s="23" t="s">
        <v>40</v>
      </c>
    </row>
    <row r="6" customFormat="false" ht="15" hidden="false" customHeight="false" outlineLevel="0" collapsed="false">
      <c r="A6" s="9" t="n">
        <v>5366811</v>
      </c>
      <c r="B6" s="10" t="s">
        <v>57</v>
      </c>
      <c r="C6" s="11" t="n">
        <v>9985345699</v>
      </c>
      <c r="D6" s="11" t="s">
        <v>58</v>
      </c>
      <c r="E6" s="11" t="s">
        <v>49</v>
      </c>
      <c r="F6" s="11" t="s">
        <v>30</v>
      </c>
      <c r="G6" s="11" t="s">
        <v>59</v>
      </c>
      <c r="H6" s="11" t="s">
        <v>32</v>
      </c>
      <c r="I6" s="12" t="s">
        <v>55</v>
      </c>
      <c r="J6" s="12" t="str">
        <f aca="false">TEXT(K6,"MMM")</f>
        <v>Feb</v>
      </c>
      <c r="K6" s="13" t="n">
        <v>42417</v>
      </c>
      <c r="L6" s="14" t="str">
        <f aca="false">TEXT(M6,"MMM-YY")</f>
        <v>Feb-16</v>
      </c>
      <c r="M6" s="13" t="n">
        <v>42417</v>
      </c>
      <c r="N6" s="15" t="n">
        <v>42396</v>
      </c>
      <c r="O6" s="16" t="s">
        <v>34</v>
      </c>
      <c r="P6" s="17" t="s">
        <v>60</v>
      </c>
      <c r="Q6" s="16" t="s">
        <v>61</v>
      </c>
      <c r="R6" s="18" t="n">
        <v>42346</v>
      </c>
      <c r="S6" s="18" t="n">
        <v>42354</v>
      </c>
      <c r="T6" s="19" t="n">
        <f aca="true">IF(AND(R6&gt;0,S6=0),TODAY()-R6,S6-R6)</f>
        <v>8</v>
      </c>
      <c r="U6" s="19" t="str">
        <f aca="false">IF($W6="","--",IF(AND($W6&gt;=0,$W6&lt;=2),"0 - 2 Days",IF(AND($W6&gt;=3,$W6&lt;=7),"3 - 7 Days",IF(AND($W6&gt;=8,$W6&lt;=15),"8 - 15  Days",IF($W6&gt;15,"15+ Days","Check")))))</f>
        <v>15+ Days</v>
      </c>
      <c r="V6" s="20" t="s">
        <v>62</v>
      </c>
      <c r="W6" s="21" t="s">
        <v>63</v>
      </c>
      <c r="X6" s="16" t="s">
        <v>64</v>
      </c>
      <c r="Y6" s="16" t="s">
        <v>65</v>
      </c>
      <c r="Z6" s="22" t="s">
        <v>39</v>
      </c>
      <c r="AA6" s="23" t="s">
        <v>66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</sheetData>
  <conditionalFormatting sqref="A1">
    <cfRule type="duplicateValues" priority="2" operator="duplicateValues" aboveAverage="0" equalAverage="0" bottom="0" percent="0" rank="0" text="" dxfId="0">
      <formula>0</formula>
    </cfRule>
  </conditionalFormatting>
  <conditionalFormatting sqref="A2:A6">
    <cfRule type="duplicateValues" priority="3" operator="duplicateValues" aboveAverage="0" equalAverage="0" bottom="0" percent="0" rank="0" text="" dxfId="1">
      <formula>0</formula>
    </cfRule>
  </conditionalFormatting>
  <conditionalFormatting sqref="A2:A6">
    <cfRule type="duplicateValues" priority="4" operator="duplicateValues" aboveAverage="0" equalAverage="0" bottom="0" percent="0" rank="0" text="" dxfId="2">
      <formula>0</formula>
    </cfRule>
    <cfRule type="duplicateValues" priority="5" operator="duplicateValues" aboveAverage="0" equalAverage="0" bottom="0" percent="0" rank="0" text="" dxfId="3">
      <formula>0</formula>
    </cfRule>
    <cfRule type="duplicateValues" priority="6" operator="duplicateValues" aboveAverage="0" equalAverage="0" bottom="0" percent="0" rank="0" text="" dxfId="4">
      <formula>0</formula>
    </cfRule>
  </conditionalFormatting>
  <conditionalFormatting sqref="A2:A6">
    <cfRule type="duplicateValues" priority="7" operator="duplicateValues" aboveAverage="0" equalAverage="0" bottom="0" percent="0" rank="0" text="" dxfId="5">
      <formula>0</formula>
    </cfRule>
  </conditionalFormatting>
  <dataValidations count="5">
    <dataValidation allowBlank="true" operator="between" showDropDown="false" showErrorMessage="true" showInputMessage="true" sqref="X2:X6" type="list">
      <formula1>Declinereason</formula1>
      <formula2>0</formula2>
    </dataValidation>
    <dataValidation allowBlank="true" operator="between" showDropDown="false" showErrorMessage="true" showInputMessage="true" sqref="V2:V6" type="list">
      <formula1>Status</formula1>
      <formula2>0</formula2>
    </dataValidation>
    <dataValidation allowBlank="true" operator="between" showDropDown="false" showErrorMessage="true" showInputMessage="true" sqref="P2:P6" type="list">
      <formula1>Query</formula1>
      <formula2>0</formula2>
    </dataValidation>
    <dataValidation allowBlank="true" operator="between" showDropDown="false" showErrorMessage="true" showInputMessage="true" sqref="Q2:Q6" type="list">
      <formula1>Querytype</formula1>
      <formula2>0</formula2>
    </dataValidation>
    <dataValidation allowBlank="true" operator="between" showDropDown="false" showErrorMessage="true" showInputMessage="true" sqref="O2:O6" type="list">
      <formula1>Callstatus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2016-02-20T13:43:59Z</dcterms:created>
  <dc:creator>Rajasekar Kaliappan</dc:creator>
  <dc:language>en-IN</dc:language>
  <cp:lastModifiedBy>Rajasekar Kaliappan</cp:lastModifiedBy>
  <dcterms:modified xsi:type="dcterms:W3CDTF">2016-02-20T13:44:06Z</dcterms:modified>
  <cp:revision>0</cp:revision>
</cp:coreProperties>
</file>